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40" yWindow="1395" windowWidth="12120" windowHeight="8400" tabRatio="602"/>
  </bookViews>
  <sheets>
    <sheet name="703" sheetId="28" r:id="rId1"/>
    <sheet name="705" sheetId="29" r:id="rId2"/>
  </sheets>
  <definedNames>
    <definedName name="_xlnm.Print_Titles" localSheetId="0">'703'!$1:$10</definedName>
    <definedName name="_xlnm.Print_Titles" localSheetId="1">'705'!$1:$10</definedName>
  </definedNames>
  <calcPr calcId="145621"/>
</workbook>
</file>

<file path=xl/calcChain.xml><?xml version="1.0" encoding="utf-8"?>
<calcChain xmlns="http://schemas.openxmlformats.org/spreadsheetml/2006/main">
  <c r="O17" i="29" l="1"/>
  <c r="N17" i="29"/>
  <c r="M17" i="29"/>
  <c r="L17" i="29"/>
  <c r="O12" i="28" l="1"/>
  <c r="O17" i="28" s="1"/>
  <c r="N12" i="28"/>
  <c r="N17" i="28" s="1"/>
  <c r="M12" i="28"/>
  <c r="M17" i="28" s="1"/>
  <c r="L12" i="28"/>
  <c r="L17" i="28" s="1"/>
  <c r="O11" i="28"/>
  <c r="N11" i="28"/>
  <c r="M11" i="28"/>
  <c r="L11" i="28"/>
  <c r="E11" i="28"/>
  <c r="K11" i="28" s="1"/>
  <c r="D11" i="28"/>
  <c r="J11" i="28" s="1"/>
  <c r="C11" i="28"/>
  <c r="B11" i="28"/>
  <c r="O12" i="29"/>
  <c r="N12" i="29"/>
  <c r="M12" i="29"/>
  <c r="L12" i="29"/>
  <c r="O11" i="29"/>
  <c r="N11" i="29"/>
  <c r="M11" i="29"/>
  <c r="L11" i="29"/>
  <c r="E11" i="29"/>
  <c r="K11" i="29" s="1"/>
  <c r="D11" i="29"/>
  <c r="J11" i="29" s="1"/>
  <c r="C11" i="29"/>
  <c r="B11" i="29"/>
</calcChain>
</file>

<file path=xl/sharedStrings.xml><?xml version="1.0" encoding="utf-8"?>
<sst xmlns="http://schemas.openxmlformats.org/spreadsheetml/2006/main" count="291" uniqueCount="196">
  <si>
    <t xml:space="preserve">Provozní skupina : </t>
  </si>
  <si>
    <t>Qp</t>
  </si>
  <si>
    <t>Qd</t>
  </si>
  <si>
    <t>obec - potřeba vody [m3/d]</t>
  </si>
  <si>
    <t>(číslo a název vodovodu)</t>
  </si>
  <si>
    <t>Poznámka:</t>
  </si>
  <si>
    <t>Počet obyv.</t>
  </si>
  <si>
    <t>Počet zás. obyv.</t>
  </si>
  <si>
    <t>specifická potřeba vody</t>
  </si>
  <si>
    <t>vyrobené</t>
  </si>
  <si>
    <t>fakturované</t>
  </si>
  <si>
    <t xml:space="preserve"> </t>
  </si>
  <si>
    <t>Tab. XXX -  VODOVOD - BILANCE POTŘEBY VODY A KRYTÍ ZDROJI V OBDOBÍ "SUCHO"</t>
  </si>
  <si>
    <t>celková vydatnost zdrojů [m3/d]</t>
  </si>
  <si>
    <t>bilance [m3/d]</t>
  </si>
  <si>
    <t>Kraj : Jihomoravský</t>
  </si>
  <si>
    <t>zdroj - vydatnost [m3/d]</t>
  </si>
  <si>
    <t>fakturované obyvatelstvu</t>
  </si>
  <si>
    <t xml:space="preserve"> -</t>
  </si>
  <si>
    <t>celková potřeba vody [m3/d]  -  celkem</t>
  </si>
  <si>
    <t>703-Sk.vod. Znojmo</t>
  </si>
  <si>
    <t>0627.020.515.01 - Bezkov</t>
  </si>
  <si>
    <t>0627.020.524.01 - Citonice</t>
  </si>
  <si>
    <t>0627.020.528.01 - Dobšice</t>
  </si>
  <si>
    <t>0627.020.530.01 - Dyjákovičky</t>
  </si>
  <si>
    <t>0627.020.531.01 - Dyje</t>
  </si>
  <si>
    <t>0627.020.535.01 - Hluboké Mašůvky</t>
  </si>
  <si>
    <t>0627.020.545.01 - Chvalovice ( vč. Hatě-celnice)</t>
  </si>
  <si>
    <t>0627.020.550.01 - Kravsko</t>
  </si>
  <si>
    <t>0627.020.554.01 - Kuchařovice</t>
  </si>
  <si>
    <t>0627.020.563.01 - Mašovice</t>
  </si>
  <si>
    <t>0627.020.566.01 - Milíčovice</t>
  </si>
  <si>
    <t>0627.020.569.01 - Nový Šaldorf-Sedlešovice</t>
  </si>
  <si>
    <t>0627.020.569.02 - Sedlešovice</t>
  </si>
  <si>
    <t>0627.020.575.01 - Plaveč</t>
  </si>
  <si>
    <t>0627.020.576.01 - Plenkovice</t>
  </si>
  <si>
    <t>0627.020.594.01 - Suchohrdly</t>
  </si>
  <si>
    <t>0627.020.605.01 - Únanov</t>
  </si>
  <si>
    <t>0627.020.620.01 - Derflice</t>
  </si>
  <si>
    <t>0627.020.620.02 - Kasárna</t>
  </si>
  <si>
    <t>0627.020.620.03 - Konice</t>
  </si>
  <si>
    <t>0627.020.620.04 - Mramotice</t>
  </si>
  <si>
    <t>0627.020.620.05 - Načeratice</t>
  </si>
  <si>
    <t>0627.020.620.06 - Oblekovice</t>
  </si>
  <si>
    <t>0627.020.620.07 - Popice</t>
  </si>
  <si>
    <t>0627.020.620.08 - Přímětice</t>
  </si>
  <si>
    <t>0627.020.620.09 - Znojmo( vč. Hradiště)</t>
  </si>
  <si>
    <t>0627.020.623.01 - Žerůtky</t>
  </si>
  <si>
    <t>0627.020.570.01 - Olbramkostel</t>
  </si>
  <si>
    <t>0627.012.288.01 - Damnice</t>
  </si>
  <si>
    <t>0627.012.291.01 - Dolenice</t>
  </si>
  <si>
    <t>0627.012.299.01 - Jiřice u Miroslavi</t>
  </si>
  <si>
    <t>0627.012.312.01 - Suchohrdly u Miroslavi</t>
  </si>
  <si>
    <t>0627.012.314.01 - Trnové Pole</t>
  </si>
  <si>
    <t>0627.020.537.01 - Hodonice</t>
  </si>
  <si>
    <t>0627.020.551.01 - Krhovice</t>
  </si>
  <si>
    <t>0627.020.600.01 - Tasovice</t>
  </si>
  <si>
    <t>0627.020.522.01 - Božice</t>
  </si>
  <si>
    <t>0627.020.529.01 - Dyjákovice</t>
  </si>
  <si>
    <t>0627.020.534.01 - Hevlín</t>
  </si>
  <si>
    <t>0627.020.541.01 - Hrabětice</t>
  </si>
  <si>
    <t>0627.020.542.01 - Hrádek</t>
  </si>
  <si>
    <t>0627.020.596.01 - Šanov</t>
  </si>
  <si>
    <t>0627.020.607.01 - Velký Karlov</t>
  </si>
  <si>
    <t>0627.012.286.01 - Bohutice</t>
  </si>
  <si>
    <t>0627.012.306.01 - Našiměřice</t>
  </si>
  <si>
    <t>0627.020.546.01 - Jaroslavice</t>
  </si>
  <si>
    <t>0627.020.588.01 - Oleksovičky</t>
  </si>
  <si>
    <t>0627.020.588.02 - Slup</t>
  </si>
  <si>
    <t>0627.020.523.01 - Břežany</t>
  </si>
  <si>
    <t>0627.020.581.01 - Pravice</t>
  </si>
  <si>
    <t>0627.020.539.01 - Horní Dunajovice</t>
  </si>
  <si>
    <t>0627.020.555.01 - Kyjovice</t>
  </si>
  <si>
    <t>0627.020.621.01 - Želetice</t>
  </si>
  <si>
    <t>0627.020.622.01 - Žerotice</t>
  </si>
  <si>
    <t>0627.020.610.01 - Vítonice</t>
  </si>
  <si>
    <t>0627.012.303.01 - Kašenec</t>
  </si>
  <si>
    <t>0627.012.303.02 - Miroslav</t>
  </si>
  <si>
    <t>0627.012.304.01 - Miroslavké Knínice</t>
  </si>
  <si>
    <t>0627.020.526.01 - Čejkovice</t>
  </si>
  <si>
    <t>0627.020.562.01 - Mackovice</t>
  </si>
  <si>
    <t>0627.020.533.01 - Havraníky</t>
  </si>
  <si>
    <t>0627.020.536.01 - Hnanice</t>
  </si>
  <si>
    <t>0627.020.597.01 - Šatov</t>
  </si>
  <si>
    <t>0627.020.514.01 - Běhařovice</t>
  </si>
  <si>
    <t>0627.020.514.02 - Ratišovice</t>
  </si>
  <si>
    <t>0627.020.514.03 - Stupešice</t>
  </si>
  <si>
    <t>0627.020.552.01 - Křepice</t>
  </si>
  <si>
    <t>0627.020.604.01 - Újezd</t>
  </si>
  <si>
    <t>0627.020.571.01 - Oleksovice</t>
  </si>
  <si>
    <t>0627.020.601.01 - Těšetice</t>
  </si>
  <si>
    <t>0627.020.602.01 - Tvořihráz</t>
  </si>
  <si>
    <t>0627.020.606.01 - Valtrovice</t>
  </si>
  <si>
    <t>0627.012.293.01 - Džbánice</t>
  </si>
  <si>
    <t>0627.012.311.01 - Skalice</t>
  </si>
  <si>
    <t>0627.012.313.02- Tavíkovice</t>
  </si>
  <si>
    <t>0627.012.315.01 - Trstěnice</t>
  </si>
  <si>
    <t>0627.020.567.01 - Morašice</t>
  </si>
  <si>
    <t>0627.012.296.00 - Hostěradice ( vč. měst. částí: 0627.012.296.01 - Hostěradice, 0627.012.296.02 - Chlupice, 0627.012.296.03 - Míšovice)</t>
  </si>
  <si>
    <t>0627.012.300.01 - Kadov</t>
  </si>
  <si>
    <t>0627.020.513.01 - Bantice</t>
  </si>
  <si>
    <t>0627.020.520.01 - Borotice</t>
  </si>
  <si>
    <t>0627.020.543.01 - Hrušovany nad Jevišovkou</t>
  </si>
  <si>
    <t>0627.020.557.01 - Lechovice</t>
  </si>
  <si>
    <t>0627.020.559.01 - Litobratčice</t>
  </si>
  <si>
    <t>0627.020.580.01 - Práče</t>
  </si>
  <si>
    <t>0627.020.584.01 - Přeskače</t>
  </si>
  <si>
    <t>0627.020.591.01 - Stošíkovice na Louce</t>
  </si>
  <si>
    <t>0627.020.592.00 - Strachotice(včetně m.č.0627.020.592.01-Micmanice,0627.020.592.02 - Strachotice)</t>
  </si>
  <si>
    <t>0627.020.609.01 - Višňové</t>
  </si>
  <si>
    <t>0627.020.615.00 - Vrbovec( včetně m.č. 0627.020.615.01 - Hnízdo, 0627.020.615.02 - Vrbovec)</t>
  </si>
  <si>
    <t>0627.020.583.01 - Prosiměřice</t>
  </si>
  <si>
    <t>0627.020.553.01 - Křidlůvky</t>
  </si>
  <si>
    <t>0627.020.568.01 - Němčičky</t>
  </si>
  <si>
    <t>0627.020.587.01 - Slatina</t>
  </si>
  <si>
    <t>0627.020.616.01 - Výrovice</t>
  </si>
  <si>
    <t>0627.020.565.01 - Mikulovice</t>
  </si>
  <si>
    <t>0627.020.564.01 - Medlice</t>
  </si>
  <si>
    <t>705-Sk.vod. Štítary</t>
  </si>
  <si>
    <t>0627.020.538.02 - Horní Břečkov</t>
  </si>
  <si>
    <t>0627.020.558.01 - Lesná</t>
  </si>
  <si>
    <t>0627.020.561.01 - Lukov</t>
  </si>
  <si>
    <t>0627.020.578.01 - Podmolí</t>
  </si>
  <si>
    <t>0627.020.598.01 - Štítary ( vč. Štítarského lesa)</t>
  </si>
  <si>
    <t>0627.020.599.01 - Šumná</t>
  </si>
  <si>
    <t>0627.020.611.01 - Vracovice</t>
  </si>
  <si>
    <t>0627.020.612.01 - Vranov nad Dyjí</t>
  </si>
  <si>
    <t>0627.020.618.01 - Zálesí</t>
  </si>
  <si>
    <t>0627.020.538.01 - Čížov</t>
  </si>
  <si>
    <t>0627.020.519.01 - Bojanovice</t>
  </si>
  <si>
    <t>0627.020.521.01 - Boskovštejn</t>
  </si>
  <si>
    <t>0627.020.525.01 - Ctidružice</t>
  </si>
  <si>
    <t>0627.020.532.01 - Grešlové Mýto</t>
  </si>
  <si>
    <t>0627.020.547.01 - Jevišovice</t>
  </si>
  <si>
    <t>0627.020.574.01 - Pavlice</t>
  </si>
  <si>
    <t>0627.020.593.01 - Střelice</t>
  </si>
  <si>
    <t>0627.020.608.01 - Vevčice</t>
  </si>
  <si>
    <t>0627.020.613.01 - Vranovská Ves</t>
  </si>
  <si>
    <t>0627.020.527.01 - Černín</t>
  </si>
  <si>
    <t>0627.020.586.01 - Rudlice</t>
  </si>
  <si>
    <t>0627.020.516.01 - Bítov</t>
  </si>
  <si>
    <t>0627.020.544.01 - Chvalatice</t>
  </si>
  <si>
    <t>0627.020.573.01 - Oslnovice</t>
  </si>
  <si>
    <t>0627.020.619.01 - Zblovice</t>
  </si>
  <si>
    <t>0627.020.617.01 - Vysočany</t>
  </si>
  <si>
    <t>0627.012.289.01 - Dobelice</t>
  </si>
  <si>
    <t>0627.012.290.01 - Dobřínsko</t>
  </si>
  <si>
    <t>0627.012.292.01 - Dolní Dubňany</t>
  </si>
  <si>
    <t>0627.012.294.01 - Horní Dubňany</t>
  </si>
  <si>
    <t>0627.012.297.01 - Jamolice</t>
  </si>
  <si>
    <t>0627.012.302.01 - Lesonice</t>
  </si>
  <si>
    <t>0627.012.305.00 - Moravský Krumlov ( vč. měst. částí: 0627.012.305.01 - Moravský Krumlov, 0627.012.305.03 - Rakšice)</t>
  </si>
  <si>
    <t>0627.012.305.02 - Polánka</t>
  </si>
  <si>
    <t>0627.012.305.04 - Rokytná</t>
  </si>
  <si>
    <t>0627.012.308.01 - Petrovice</t>
  </si>
  <si>
    <t>0627.012.309.01 - Rešice</t>
  </si>
  <si>
    <t>0627.012.310.01 - Rybníky</t>
  </si>
  <si>
    <t>0627.012.316.01 - Tulešice</t>
  </si>
  <si>
    <t>0627.012.318.01 - Vémyslice</t>
  </si>
  <si>
    <t>0627.020.518.01 - Blížkovice</t>
  </si>
  <si>
    <t>0627.020.540.01 - Hostim</t>
  </si>
  <si>
    <t>0627.020.577.01 - Podhradí nad Dyjí</t>
  </si>
  <si>
    <t>0627.020.579.01 - Podmyče</t>
  </si>
  <si>
    <t>0627.020.589.01 - Stálky</t>
  </si>
  <si>
    <t>0627.020.590.00 - Starý Petřín (vč.míst.části:0627.020.590.01-Jazovice,0627.020.590.02-Nový Petřín,0627.020.590.03-Starý Petřín)</t>
  </si>
  <si>
    <t>0627.020.595.01 - Šafov</t>
  </si>
  <si>
    <t>0627.020.556.01 - Lančov</t>
  </si>
  <si>
    <t>0627.020.572.01 - Onšov</t>
  </si>
  <si>
    <t>0627.020.603.02 - Uherčice</t>
  </si>
  <si>
    <t>0627.020.614.01 - Vratěnín</t>
  </si>
  <si>
    <t>0627.020.549.01 - Korolupy</t>
  </si>
  <si>
    <t>0627.020.585.01 - Rozkoš</t>
  </si>
  <si>
    <t>0627.020.603.01 - Mešovice</t>
  </si>
  <si>
    <t>0627.013.322.01 - Loděnice</t>
  </si>
  <si>
    <t>0627.012.287.01 - Čermákovice</t>
  </si>
  <si>
    <t>0627.012.295.01 - Horní Kounice</t>
  </si>
  <si>
    <t>0627.012.317.01 - Vedrovice</t>
  </si>
  <si>
    <t>Vranov -vod.nádrž, Q=200l/s</t>
  </si>
  <si>
    <t>0627.012.298.01 - Jezeřany - Maršovice</t>
  </si>
  <si>
    <t>0627.012.301.01 - Kubšice</t>
  </si>
  <si>
    <t>0627.012.307.01 - Olbramovice</t>
  </si>
  <si>
    <t>0627.013.319.01 - Branišovice</t>
  </si>
  <si>
    <t>0627.013.328.01 - Šumice</t>
  </si>
  <si>
    <t>0627.013.329.01 - Troskotovice</t>
  </si>
  <si>
    <t>0627.012.313.01 - Dobronice</t>
  </si>
  <si>
    <t>0627.020.517.01 - Blanné</t>
  </si>
  <si>
    <t>0627.020.548.01 - Jiřice u Mor. Budějovic</t>
  </si>
  <si>
    <t>0627.020.582.01 - Prokopov</t>
  </si>
  <si>
    <t>0627.020.560.01 - Lubnice</t>
  </si>
  <si>
    <t>0624.008.648.01-Senorady</t>
  </si>
  <si>
    <t>voda předaná [m3/d]</t>
  </si>
  <si>
    <t>voda převzatá [m3/d]</t>
  </si>
  <si>
    <t>voda předaná [m3/d]: voda předaná do kraje Vysočina-sk. vodovod Třebíčsko</t>
  </si>
  <si>
    <t>Damnice vrt HV 211</t>
  </si>
  <si>
    <t>Vrt Božice</t>
  </si>
  <si>
    <t>Vodárenská nádrž Znojmo-200 l/s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</si>
</sst>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6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2" xfId="0" applyFont="1" applyBorder="1"/>
    <xf numFmtId="1" fontId="2" fillId="0" borderId="18" xfId="0" applyNumberFormat="1" applyFont="1" applyBorder="1" applyAlignment="1">
      <alignment horizontal="centerContinuous"/>
    </xf>
    <xf numFmtId="0" fontId="2" fillId="0" borderId="19" xfId="0" applyFont="1" applyBorder="1" applyAlignment="1">
      <alignment horizontal="centerContinuous"/>
    </xf>
    <xf numFmtId="1" fontId="2" fillId="0" borderId="20" xfId="0" applyNumberFormat="1" applyFont="1" applyBorder="1" applyAlignment="1">
      <alignment horizontal="centerContinuous"/>
    </xf>
    <xf numFmtId="1" fontId="2" fillId="0" borderId="21" xfId="0" applyNumberFormat="1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" fontId="2" fillId="0" borderId="17" xfId="0" applyNumberFormat="1" applyFont="1" applyBorder="1" applyAlignment="1">
      <alignment horizontal="centerContinuous"/>
    </xf>
    <xf numFmtId="1" fontId="2" fillId="3" borderId="20" xfId="0" applyNumberFormat="1" applyFont="1" applyFill="1" applyBorder="1" applyAlignment="1">
      <alignment horizontal="centerContinuous"/>
    </xf>
    <xf numFmtId="0" fontId="2" fillId="3" borderId="19" xfId="0" applyFont="1" applyFill="1" applyBorder="1" applyAlignment="1">
      <alignment horizontal="centerContinuous"/>
    </xf>
    <xf numFmtId="0" fontId="2" fillId="0" borderId="5" xfId="0" applyFont="1" applyBorder="1"/>
    <xf numFmtId="1" fontId="2" fillId="0" borderId="14" xfId="0" applyNumberFormat="1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1" fontId="2" fillId="0" borderId="9" xfId="0" applyNumberFormat="1" applyFont="1" applyBorder="1" applyAlignment="1">
      <alignment horizontal="centerContinuous"/>
    </xf>
    <xf numFmtId="1" fontId="2" fillId="3" borderId="9" xfId="0" applyNumberFormat="1" applyFont="1" applyFill="1" applyBorder="1" applyAlignment="1">
      <alignment horizontal="centerContinuous"/>
    </xf>
    <xf numFmtId="0" fontId="2" fillId="3" borderId="16" xfId="0" applyFont="1" applyFill="1" applyBorder="1" applyAlignment="1">
      <alignment horizontal="centerContinuous"/>
    </xf>
    <xf numFmtId="0" fontId="2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2" fillId="0" borderId="0" xfId="0" applyFont="1" applyBorder="1"/>
    <xf numFmtId="0" fontId="1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3" fontId="2" fillId="0" borderId="9" xfId="0" applyNumberFormat="1" applyFont="1" applyBorder="1" applyAlignment="1">
      <alignment horizontal="right" vertical="center" indent="1"/>
    </xf>
    <xf numFmtId="3" fontId="2" fillId="0" borderId="10" xfId="0" applyNumberFormat="1" applyFont="1" applyBorder="1" applyAlignment="1">
      <alignment horizontal="right" vertical="center" indent="1"/>
    </xf>
    <xf numFmtId="3" fontId="2" fillId="3" borderId="9" xfId="0" applyNumberFormat="1" applyFont="1" applyFill="1" applyBorder="1" applyAlignment="1">
      <alignment horizontal="right" vertical="center" indent="1"/>
    </xf>
    <xf numFmtId="3" fontId="2" fillId="3" borderId="10" xfId="0" applyNumberFormat="1" applyFont="1" applyFill="1" applyBorder="1" applyAlignment="1">
      <alignment horizontal="right" vertical="center" indent="1"/>
    </xf>
    <xf numFmtId="3" fontId="2" fillId="3" borderId="0" xfId="0" applyNumberFormat="1" applyFont="1" applyFill="1" applyBorder="1" applyAlignment="1">
      <alignment horizontal="right" vertical="center" indent="1"/>
    </xf>
    <xf numFmtId="3" fontId="2" fillId="3" borderId="11" xfId="0" applyNumberFormat="1" applyFont="1" applyFill="1" applyBorder="1" applyAlignment="1">
      <alignment horizontal="right" vertical="center" indent="1"/>
    </xf>
    <xf numFmtId="3" fontId="2" fillId="2" borderId="12" xfId="0" applyNumberFormat="1" applyFont="1" applyFill="1" applyBorder="1" applyAlignment="1">
      <alignment horizontal="right" vertical="center" indent="1"/>
    </xf>
    <xf numFmtId="3" fontId="2" fillId="2" borderId="13" xfId="0" applyNumberFormat="1" applyFont="1" applyFill="1" applyBorder="1" applyAlignment="1">
      <alignment horizontal="right" vertical="center" indent="1"/>
    </xf>
    <xf numFmtId="3" fontId="2" fillId="0" borderId="6" xfId="0" applyNumberFormat="1" applyFont="1" applyBorder="1" applyAlignment="1">
      <alignment horizontal="right" vertical="center" indent="1"/>
    </xf>
    <xf numFmtId="3" fontId="2" fillId="0" borderId="8" xfId="0" applyNumberFormat="1" applyFont="1" applyBorder="1" applyAlignment="1">
      <alignment horizontal="right" vertical="center" indent="1"/>
    </xf>
    <xf numFmtId="3" fontId="2" fillId="3" borderId="6" xfId="0" applyNumberFormat="1" applyFont="1" applyFill="1" applyBorder="1" applyAlignment="1">
      <alignment horizontal="right" vertical="center" indent="1"/>
    </xf>
    <xf numFmtId="3" fontId="2" fillId="3" borderId="8" xfId="0" applyNumberFormat="1" applyFont="1" applyFill="1" applyBorder="1" applyAlignment="1">
      <alignment horizontal="right" vertical="center" indent="1"/>
    </xf>
    <xf numFmtId="0" fontId="1" fillId="0" borderId="12" xfId="0" applyFont="1" applyBorder="1" applyAlignment="1">
      <alignment horizontal="right" vertical="center" indent="1"/>
    </xf>
    <xf numFmtId="0" fontId="1" fillId="3" borderId="12" xfId="0" applyFont="1" applyFill="1" applyBorder="1" applyAlignment="1">
      <alignment horizontal="right" vertical="center" indent="1"/>
    </xf>
    <xf numFmtId="0" fontId="1" fillId="3" borderId="13" xfId="0" applyFont="1" applyFill="1" applyBorder="1" applyAlignment="1">
      <alignment horizontal="right" vertical="center" indent="1"/>
    </xf>
    <xf numFmtId="0" fontId="2" fillId="0" borderId="14" xfId="0" applyFont="1" applyBorder="1" applyAlignment="1">
      <alignment vertical="center"/>
    </xf>
    <xf numFmtId="3" fontId="2" fillId="0" borderId="15" xfId="0" applyNumberFormat="1" applyFont="1" applyBorder="1" applyAlignment="1">
      <alignment horizontal="right" vertical="center" indent="1"/>
    </xf>
    <xf numFmtId="3" fontId="2" fillId="3" borderId="15" xfId="0" applyNumberFormat="1" applyFont="1" applyFill="1" applyBorder="1" applyAlignment="1">
      <alignment horizontal="right" vertical="center" indent="1"/>
    </xf>
    <xf numFmtId="3" fontId="2" fillId="3" borderId="16" xfId="0" applyNumberFormat="1" applyFont="1" applyFill="1" applyBorder="1" applyAlignment="1">
      <alignment horizontal="right" vertical="center" indent="1"/>
    </xf>
    <xf numFmtId="0" fontId="2" fillId="2" borderId="12" xfId="0" applyFont="1" applyFill="1" applyBorder="1" applyAlignment="1">
      <alignment horizontal="right" vertical="center" indent="1"/>
    </xf>
    <xf numFmtId="0" fontId="2" fillId="2" borderId="13" xfId="0" applyFont="1" applyFill="1" applyBorder="1" applyAlignment="1">
      <alignment horizontal="right" vertical="center" indent="1"/>
    </xf>
    <xf numFmtId="0" fontId="2" fillId="2" borderId="12" xfId="0" applyFont="1" applyFill="1" applyBorder="1"/>
    <xf numFmtId="0" fontId="2" fillId="2" borderId="13" xfId="0" applyFont="1" applyFill="1" applyBorder="1"/>
    <xf numFmtId="0" fontId="2" fillId="0" borderId="20" xfId="0" applyFont="1" applyBorder="1" applyAlignment="1">
      <alignment horizontal="centerContinuous"/>
    </xf>
    <xf numFmtId="0" fontId="4" fillId="0" borderId="0" xfId="0" applyFont="1"/>
    <xf numFmtId="0" fontId="5" fillId="0" borderId="6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1" fillId="2" borderId="22" xfId="0" applyFont="1" applyFill="1" applyBorder="1"/>
    <xf numFmtId="3" fontId="2" fillId="2" borderId="6" xfId="0" applyNumberFormat="1" applyFont="1" applyFill="1" applyBorder="1" applyAlignment="1">
      <alignment horizontal="right" vertical="center" indent="1"/>
    </xf>
    <xf numFmtId="3" fontId="2" fillId="2" borderId="23" xfId="0" applyNumberFormat="1" applyFont="1" applyFill="1" applyBorder="1" applyAlignment="1">
      <alignment horizontal="right" vertical="center" inden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AI236"/>
  <sheetViews>
    <sheetView showGridLines="0" tabSelected="1" topLeftCell="C1" zoomScaleNormal="100" workbookViewId="0">
      <selection activeCell="R17" sqref="R17"/>
    </sheetView>
  </sheetViews>
  <sheetFormatPr defaultRowHeight="12.75" x14ac:dyDescent="0.2"/>
  <cols>
    <col min="1" max="1" width="42.7109375" style="3" customWidth="1"/>
    <col min="2" max="15" width="12" style="3" customWidth="1"/>
    <col min="16" max="27" width="6.7109375" style="3" customWidth="1"/>
    <col min="28" max="28" width="1.7109375" style="3" customWidth="1"/>
    <col min="29" max="35" width="6.7109375" style="3" customWidth="1"/>
    <col min="36" max="16384" width="9.140625" style="3"/>
  </cols>
  <sheetData>
    <row r="1" spans="1:35" s="1" customFormat="1" ht="12.75" customHeight="1" x14ac:dyDescent="0.2">
      <c r="A1" s="1" t="s">
        <v>15</v>
      </c>
      <c r="J1" s="1" t="s">
        <v>0</v>
      </c>
      <c r="L1" s="1" t="s">
        <v>20</v>
      </c>
      <c r="AI1" s="2"/>
    </row>
    <row r="2" spans="1:35" ht="8.1" customHeight="1" x14ac:dyDescent="0.2"/>
    <row r="3" spans="1:35" ht="21" customHeight="1" x14ac:dyDescent="0.25">
      <c r="A3" s="4" t="s">
        <v>12</v>
      </c>
    </row>
    <row r="4" spans="1:35" ht="6" customHeight="1" x14ac:dyDescent="0.2"/>
    <row r="5" spans="1:35" s="60" customFormat="1" ht="22.5" customHeight="1" thickBot="1" x14ac:dyDescent="0.3">
      <c r="B5" s="61" t="s">
        <v>20</v>
      </c>
      <c r="C5" s="62"/>
      <c r="D5" s="62"/>
      <c r="E5" s="62"/>
      <c r="F5" s="62"/>
      <c r="G5" s="62"/>
      <c r="H5" s="62"/>
      <c r="I5" s="62"/>
      <c r="J5" s="62"/>
    </row>
    <row r="6" spans="1:35" ht="13.5" thickTop="1" x14ac:dyDescent="0.2">
      <c r="B6" s="59" t="s">
        <v>4</v>
      </c>
      <c r="C6" s="59"/>
      <c r="D6" s="59"/>
      <c r="E6" s="59"/>
      <c r="F6" s="59"/>
      <c r="G6" s="59"/>
      <c r="H6" s="59"/>
      <c r="I6" s="59"/>
      <c r="J6" s="59"/>
    </row>
    <row r="7" spans="1:35" ht="13.5" thickBot="1" x14ac:dyDescent="0.25">
      <c r="B7" s="5"/>
      <c r="C7" s="6"/>
      <c r="D7" s="6"/>
      <c r="E7" s="6"/>
      <c r="F7" s="6"/>
      <c r="G7" s="6"/>
      <c r="H7" s="6"/>
      <c r="I7" s="6"/>
      <c r="J7" s="6"/>
    </row>
    <row r="8" spans="1:35" ht="18" customHeight="1" thickTop="1" x14ac:dyDescent="0.2">
      <c r="A8" s="7"/>
      <c r="B8" s="8" t="s">
        <v>6</v>
      </c>
      <c r="C8" s="9"/>
      <c r="D8" s="10" t="s">
        <v>7</v>
      </c>
      <c r="E8" s="9"/>
      <c r="F8" s="11" t="s">
        <v>8</v>
      </c>
      <c r="G8" s="12"/>
      <c r="H8" s="13"/>
      <c r="I8" s="12"/>
      <c r="J8" s="13"/>
      <c r="K8" s="12"/>
      <c r="L8" s="14" t="s">
        <v>11</v>
      </c>
      <c r="M8" s="15"/>
      <c r="N8" s="14" t="s">
        <v>11</v>
      </c>
      <c r="O8" s="15"/>
    </row>
    <row r="9" spans="1:35" ht="18" customHeight="1" x14ac:dyDescent="0.2">
      <c r="A9" s="16"/>
      <c r="B9" s="17"/>
      <c r="C9" s="18"/>
      <c r="D9" s="19"/>
      <c r="E9" s="18"/>
      <c r="F9" s="19" t="s">
        <v>17</v>
      </c>
      <c r="G9" s="18"/>
      <c r="H9" s="19" t="s">
        <v>10</v>
      </c>
      <c r="I9" s="18"/>
      <c r="J9" s="19" t="s">
        <v>9</v>
      </c>
      <c r="K9" s="18"/>
      <c r="L9" s="20">
        <v>2015</v>
      </c>
      <c r="M9" s="21"/>
      <c r="N9" s="20">
        <v>2025</v>
      </c>
      <c r="O9" s="21"/>
    </row>
    <row r="10" spans="1:35" ht="18" customHeight="1" thickBot="1" x14ac:dyDescent="0.25">
      <c r="A10" s="22"/>
      <c r="B10" s="23">
        <v>2015</v>
      </c>
      <c r="C10" s="24">
        <v>2025</v>
      </c>
      <c r="D10" s="23">
        <v>2015</v>
      </c>
      <c r="E10" s="24">
        <v>2025</v>
      </c>
      <c r="F10" s="23">
        <v>2015</v>
      </c>
      <c r="G10" s="24">
        <v>2025</v>
      </c>
      <c r="H10" s="23">
        <v>2015</v>
      </c>
      <c r="I10" s="24">
        <v>2025</v>
      </c>
      <c r="J10" s="23">
        <v>2015</v>
      </c>
      <c r="K10" s="24">
        <v>2025</v>
      </c>
      <c r="L10" s="25" t="s">
        <v>1</v>
      </c>
      <c r="M10" s="26" t="s">
        <v>2</v>
      </c>
      <c r="N10" s="25" t="s">
        <v>1</v>
      </c>
      <c r="O10" s="26" t="s">
        <v>2</v>
      </c>
    </row>
    <row r="11" spans="1:35" s="31" customFormat="1" ht="18" customHeight="1" thickTop="1" x14ac:dyDescent="0.2">
      <c r="A11" s="30" t="s">
        <v>19</v>
      </c>
      <c r="B11" s="36">
        <f>SUM(B20:B125)</f>
        <v>96651</v>
      </c>
      <c r="C11" s="37">
        <f>SUM(C20:C125)</f>
        <v>96651</v>
      </c>
      <c r="D11" s="36">
        <f>SUM(D20:D125)</f>
        <v>93257</v>
      </c>
      <c r="E11" s="37">
        <f>SUM(E20:E125)</f>
        <v>93257</v>
      </c>
      <c r="F11" s="63" t="s">
        <v>18</v>
      </c>
      <c r="G11" s="64" t="s">
        <v>18</v>
      </c>
      <c r="H11" s="63" t="s">
        <v>18</v>
      </c>
      <c r="I11" s="64" t="s">
        <v>18</v>
      </c>
      <c r="J11" s="36">
        <f>IF(D11&lt;&gt;0,L11*1000/D11,0)</f>
        <v>132.95475726924516</v>
      </c>
      <c r="K11" s="37">
        <f>IF(E11&lt;&gt;0,N11*1000/E11,0)</f>
        <v>147.27617206776756</v>
      </c>
      <c r="L11" s="38">
        <f>SUM(L20:L125)</f>
        <v>12398.961798657996</v>
      </c>
      <c r="M11" s="39">
        <f>SUM(M20:M125)</f>
        <v>17014.665887984207</v>
      </c>
      <c r="N11" s="38">
        <f>SUM(N20:N125)</f>
        <v>13734.533978523799</v>
      </c>
      <c r="O11" s="39">
        <f>SUM(O20:O125)</f>
        <v>18850.078876782631</v>
      </c>
    </row>
    <row r="12" spans="1:35" s="31" customFormat="1" ht="18" customHeight="1" thickBot="1" x14ac:dyDescent="0.25">
      <c r="A12" s="32" t="s">
        <v>13</v>
      </c>
      <c r="B12" s="65" t="s">
        <v>18</v>
      </c>
      <c r="C12" s="66" t="s">
        <v>18</v>
      </c>
      <c r="D12" s="65" t="s">
        <v>18</v>
      </c>
      <c r="E12" s="66" t="s">
        <v>18</v>
      </c>
      <c r="F12" s="65" t="s">
        <v>18</v>
      </c>
      <c r="G12" s="66" t="s">
        <v>18</v>
      </c>
      <c r="H12" s="65" t="s">
        <v>18</v>
      </c>
      <c r="I12" s="66" t="s">
        <v>18</v>
      </c>
      <c r="J12" s="65" t="s">
        <v>18</v>
      </c>
      <c r="K12" s="66" t="s">
        <v>18</v>
      </c>
      <c r="L12" s="40">
        <f>SUM(L127:L131)</f>
        <v>18964.8</v>
      </c>
      <c r="M12" s="41">
        <f>SUM(M127:M131)</f>
        <v>18964.8</v>
      </c>
      <c r="N12" s="40">
        <f>SUM(N127:N131)</f>
        <v>18964.8</v>
      </c>
      <c r="O12" s="41">
        <f>SUM(O127:O131)</f>
        <v>18964.8</v>
      </c>
    </row>
    <row r="13" spans="1:35" ht="18" customHeight="1" thickTop="1" thickBot="1" x14ac:dyDescent="0.25">
      <c r="A13" s="27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</row>
    <row r="14" spans="1:35" s="31" customFormat="1" ht="18" customHeight="1" thickTop="1" x14ac:dyDescent="0.2">
      <c r="A14" s="30" t="s">
        <v>190</v>
      </c>
      <c r="B14" s="63" t="s">
        <v>18</v>
      </c>
      <c r="C14" s="64" t="s">
        <v>18</v>
      </c>
      <c r="D14" s="63" t="s">
        <v>18</v>
      </c>
      <c r="E14" s="64" t="s">
        <v>18</v>
      </c>
      <c r="F14" s="63" t="s">
        <v>18</v>
      </c>
      <c r="G14" s="64" t="s">
        <v>18</v>
      </c>
      <c r="H14" s="63" t="s">
        <v>18</v>
      </c>
      <c r="I14" s="64" t="s">
        <v>18</v>
      </c>
      <c r="J14" s="63" t="s">
        <v>18</v>
      </c>
      <c r="K14" s="64" t="s">
        <v>18</v>
      </c>
      <c r="L14" s="38">
        <v>0</v>
      </c>
      <c r="M14" s="39">
        <v>0</v>
      </c>
      <c r="N14" s="38">
        <v>0</v>
      </c>
      <c r="O14" s="39">
        <v>0</v>
      </c>
    </row>
    <row r="15" spans="1:35" s="31" customFormat="1" ht="18" customHeight="1" x14ac:dyDescent="0.2">
      <c r="A15" s="32" t="s">
        <v>191</v>
      </c>
      <c r="B15" s="65" t="s">
        <v>18</v>
      </c>
      <c r="C15" s="66" t="s">
        <v>18</v>
      </c>
      <c r="D15" s="65" t="s">
        <v>18</v>
      </c>
      <c r="E15" s="66" t="s">
        <v>18</v>
      </c>
      <c r="F15" s="65" t="s">
        <v>18</v>
      </c>
      <c r="G15" s="66" t="s">
        <v>18</v>
      </c>
      <c r="H15" s="65" t="s">
        <v>18</v>
      </c>
      <c r="I15" s="66" t="s">
        <v>18</v>
      </c>
      <c r="J15" s="65" t="s">
        <v>18</v>
      </c>
      <c r="K15" s="66" t="s">
        <v>18</v>
      </c>
      <c r="L15" s="40">
        <v>0</v>
      </c>
      <c r="M15" s="41">
        <v>0</v>
      </c>
      <c r="N15" s="40">
        <v>0</v>
      </c>
      <c r="O15" s="41">
        <v>0</v>
      </c>
    </row>
    <row r="16" spans="1:35" ht="18" customHeight="1" thickBot="1" x14ac:dyDescent="0.2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</row>
    <row r="17" spans="1:15" s="31" customFormat="1" ht="18" customHeight="1" thickTop="1" thickBot="1" x14ac:dyDescent="0.25">
      <c r="A17" s="33" t="s">
        <v>14</v>
      </c>
      <c r="B17" s="44"/>
      <c r="C17" s="45"/>
      <c r="D17" s="44"/>
      <c r="E17" s="45"/>
      <c r="F17" s="44"/>
      <c r="G17" s="45"/>
      <c r="H17" s="44"/>
      <c r="I17" s="45"/>
      <c r="J17" s="44"/>
      <c r="K17" s="45"/>
      <c r="L17" s="46">
        <f>L12-L11+L15-L14</f>
        <v>6565.8382013420032</v>
      </c>
      <c r="M17" s="47">
        <f>M12-M11+M15-M14</f>
        <v>1950.1341120157922</v>
      </c>
      <c r="N17" s="46">
        <f>N12-N11+N15-N14</f>
        <v>5230.2660214762</v>
      </c>
      <c r="O17" s="47">
        <f>O12-O11+O15-O14</f>
        <v>114.72112321736859</v>
      </c>
    </row>
    <row r="18" spans="1:15" ht="18" customHeight="1" thickTop="1" thickBot="1" x14ac:dyDescent="0.25">
      <c r="A18" s="27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</row>
    <row r="19" spans="1:15" s="31" customFormat="1" ht="18" customHeight="1" thickTop="1" thickBot="1" x14ac:dyDescent="0.25">
      <c r="A19" s="34" t="s">
        <v>3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9"/>
      <c r="M19" s="49"/>
      <c r="N19" s="49"/>
      <c r="O19" s="50"/>
    </row>
    <row r="20" spans="1:15" s="31" customFormat="1" ht="18" customHeight="1" thickTop="1" x14ac:dyDescent="0.2">
      <c r="A20" s="51" t="s">
        <v>21</v>
      </c>
      <c r="B20" s="52">
        <v>235</v>
      </c>
      <c r="C20" s="36">
        <v>235</v>
      </c>
      <c r="D20" s="52">
        <v>200</v>
      </c>
      <c r="E20" s="36">
        <v>200</v>
      </c>
      <c r="F20" s="52">
        <v>49.273972602739725</v>
      </c>
      <c r="G20" s="36">
        <v>54.201369863013703</v>
      </c>
      <c r="H20" s="52">
        <v>54.561643835616429</v>
      </c>
      <c r="I20" s="36">
        <v>60.017808219178086</v>
      </c>
      <c r="J20" s="52">
        <v>55.150684931506838</v>
      </c>
      <c r="K20" s="36">
        <v>60.665753424657538</v>
      </c>
      <c r="L20" s="53">
        <v>11.030136986301367</v>
      </c>
      <c r="M20" s="38">
        <v>15.442191780821911</v>
      </c>
      <c r="N20" s="53">
        <v>12.133150684931508</v>
      </c>
      <c r="O20" s="54">
        <v>16.986410958904109</v>
      </c>
    </row>
    <row r="21" spans="1:15" s="31" customFormat="1" ht="18" customHeight="1" x14ac:dyDescent="0.2">
      <c r="A21" s="51" t="s">
        <v>22</v>
      </c>
      <c r="B21" s="52">
        <v>590</v>
      </c>
      <c r="C21" s="36">
        <v>590</v>
      </c>
      <c r="D21" s="52">
        <v>590</v>
      </c>
      <c r="E21" s="36">
        <v>590</v>
      </c>
      <c r="F21" s="52">
        <v>70.791734385883444</v>
      </c>
      <c r="G21" s="36">
        <v>77.870907824471786</v>
      </c>
      <c r="H21" s="52">
        <v>82.651497562108204</v>
      </c>
      <c r="I21" s="36">
        <v>90.916647318319022</v>
      </c>
      <c r="J21" s="52">
        <v>84.838634780589715</v>
      </c>
      <c r="K21" s="36">
        <v>93.322498258648722</v>
      </c>
      <c r="L21" s="53">
        <v>50.054794520547937</v>
      </c>
      <c r="M21" s="38">
        <v>70.076712328767101</v>
      </c>
      <c r="N21" s="53">
        <v>55.060273972602737</v>
      </c>
      <c r="O21" s="54">
        <v>77.084383561643833</v>
      </c>
    </row>
    <row r="22" spans="1:15" s="31" customFormat="1" ht="18" customHeight="1" x14ac:dyDescent="0.2">
      <c r="A22" s="51" t="s">
        <v>23</v>
      </c>
      <c r="B22" s="52">
        <v>2468</v>
      </c>
      <c r="C22" s="36">
        <v>2468</v>
      </c>
      <c r="D22" s="52">
        <v>2468</v>
      </c>
      <c r="E22" s="36">
        <v>2468</v>
      </c>
      <c r="F22" s="52">
        <v>80.895184387558004</v>
      </c>
      <c r="G22" s="36">
        <v>88.984702826313821</v>
      </c>
      <c r="H22" s="52">
        <v>94.477254057414356</v>
      </c>
      <c r="I22" s="36">
        <v>103.92497946315581</v>
      </c>
      <c r="J22" s="52">
        <v>135.02586532270595</v>
      </c>
      <c r="K22" s="36">
        <v>148.52845185497659</v>
      </c>
      <c r="L22" s="53">
        <v>333.24383561643833</v>
      </c>
      <c r="M22" s="38">
        <v>499.8657534246575</v>
      </c>
      <c r="N22" s="53">
        <v>366.56821917808224</v>
      </c>
      <c r="O22" s="54">
        <v>549.85232876712337</v>
      </c>
    </row>
    <row r="23" spans="1:15" s="31" customFormat="1" ht="18" customHeight="1" x14ac:dyDescent="0.2">
      <c r="A23" s="51" t="s">
        <v>24</v>
      </c>
      <c r="B23" s="52">
        <v>548</v>
      </c>
      <c r="C23" s="36">
        <v>548</v>
      </c>
      <c r="D23" s="52">
        <v>528</v>
      </c>
      <c r="E23" s="36">
        <v>528</v>
      </c>
      <c r="F23" s="52">
        <v>87.972187629721873</v>
      </c>
      <c r="G23" s="36">
        <v>96.769406392694094</v>
      </c>
      <c r="H23" s="52">
        <v>111.65940224159402</v>
      </c>
      <c r="I23" s="36">
        <v>122.82534246575342</v>
      </c>
      <c r="J23" s="52">
        <v>129.56102117061019</v>
      </c>
      <c r="K23" s="36">
        <v>142.51712328767124</v>
      </c>
      <c r="L23" s="53">
        <v>68.408219178082177</v>
      </c>
      <c r="M23" s="38">
        <v>95.771506849315045</v>
      </c>
      <c r="N23" s="53">
        <v>75.249041095890419</v>
      </c>
      <c r="O23" s="54">
        <v>105.34865753424658</v>
      </c>
    </row>
    <row r="24" spans="1:15" s="31" customFormat="1" ht="18" customHeight="1" x14ac:dyDescent="0.2">
      <c r="A24" s="51" t="s">
        <v>25</v>
      </c>
      <c r="B24" s="52">
        <v>447</v>
      </c>
      <c r="C24" s="36">
        <v>447</v>
      </c>
      <c r="D24" s="52">
        <v>447</v>
      </c>
      <c r="E24" s="36">
        <v>447</v>
      </c>
      <c r="F24" s="52">
        <v>87.131868468634124</v>
      </c>
      <c r="G24" s="36">
        <v>95.845055315497547</v>
      </c>
      <c r="H24" s="52">
        <v>124.28059207502068</v>
      </c>
      <c r="I24" s="36">
        <v>136.70865128252277</v>
      </c>
      <c r="J24" s="52">
        <v>127.88452698354324</v>
      </c>
      <c r="K24" s="36">
        <v>140.6729796818976</v>
      </c>
      <c r="L24" s="53">
        <v>57.164383561643838</v>
      </c>
      <c r="M24" s="38">
        <v>80.030136986301372</v>
      </c>
      <c r="N24" s="53">
        <v>62.880821917808227</v>
      </c>
      <c r="O24" s="54">
        <v>88.033150684931513</v>
      </c>
    </row>
    <row r="25" spans="1:15" s="31" customFormat="1" ht="18" customHeight="1" x14ac:dyDescent="0.2">
      <c r="A25" s="51" t="s">
        <v>26</v>
      </c>
      <c r="B25" s="52">
        <v>905</v>
      </c>
      <c r="C25" s="36">
        <v>905</v>
      </c>
      <c r="D25" s="52">
        <v>805</v>
      </c>
      <c r="E25" s="36">
        <v>805</v>
      </c>
      <c r="F25" s="52">
        <v>86.72849485237812</v>
      </c>
      <c r="G25" s="36">
        <v>95.401344337615939</v>
      </c>
      <c r="H25" s="52">
        <v>102.55424147026292</v>
      </c>
      <c r="I25" s="36">
        <v>112.80966561728921</v>
      </c>
      <c r="J25" s="52">
        <v>106.46813579511614</v>
      </c>
      <c r="K25" s="36">
        <v>117.11494937462777</v>
      </c>
      <c r="L25" s="53">
        <v>85.706849315068496</v>
      </c>
      <c r="M25" s="38">
        <v>119.98958904109588</v>
      </c>
      <c r="N25" s="53">
        <v>94.277534246575357</v>
      </c>
      <c r="O25" s="54">
        <v>131.98854794520548</v>
      </c>
    </row>
    <row r="26" spans="1:15" s="31" customFormat="1" ht="18" customHeight="1" x14ac:dyDescent="0.2">
      <c r="A26" s="51" t="s">
        <v>27</v>
      </c>
      <c r="B26" s="52">
        <v>630</v>
      </c>
      <c r="C26" s="36">
        <v>630</v>
      </c>
      <c r="D26" s="52">
        <v>630</v>
      </c>
      <c r="E26" s="36">
        <v>630</v>
      </c>
      <c r="F26" s="52">
        <v>77.047184170471837</v>
      </c>
      <c r="G26" s="36">
        <v>84.751902587519027</v>
      </c>
      <c r="H26" s="52">
        <v>431.3198521417699</v>
      </c>
      <c r="I26" s="36">
        <v>474.45183735594691</v>
      </c>
      <c r="J26" s="52">
        <v>433.52467927810392</v>
      </c>
      <c r="K26" s="36">
        <v>476.8771472059143</v>
      </c>
      <c r="L26" s="53">
        <v>273.12054794520543</v>
      </c>
      <c r="M26" s="38">
        <v>382.36876712328757</v>
      </c>
      <c r="N26" s="53">
        <v>300.43260273972601</v>
      </c>
      <c r="O26" s="54">
        <v>420.60564383561638</v>
      </c>
    </row>
    <row r="27" spans="1:15" s="31" customFormat="1" ht="18" customHeight="1" x14ac:dyDescent="0.2">
      <c r="A27" s="51" t="s">
        <v>28</v>
      </c>
      <c r="B27" s="52">
        <v>550</v>
      </c>
      <c r="C27" s="36">
        <v>550</v>
      </c>
      <c r="D27" s="52">
        <v>540</v>
      </c>
      <c r="E27" s="36">
        <v>540</v>
      </c>
      <c r="F27" s="52">
        <v>76.423135464231351</v>
      </c>
      <c r="G27" s="36">
        <v>84.065449010654504</v>
      </c>
      <c r="H27" s="52">
        <v>84.845256215119221</v>
      </c>
      <c r="I27" s="36">
        <v>93.32978183663117</v>
      </c>
      <c r="J27" s="52">
        <v>122.48097412480976</v>
      </c>
      <c r="K27" s="36">
        <v>134.72907153729074</v>
      </c>
      <c r="L27" s="53">
        <v>66.139726027397273</v>
      </c>
      <c r="M27" s="38">
        <v>92.595616438356174</v>
      </c>
      <c r="N27" s="53">
        <v>72.753698630137009</v>
      </c>
      <c r="O27" s="54">
        <v>101.85517808219181</v>
      </c>
    </row>
    <row r="28" spans="1:15" s="31" customFormat="1" ht="18" customHeight="1" x14ac:dyDescent="0.2">
      <c r="A28" s="51" t="s">
        <v>29</v>
      </c>
      <c r="B28" s="52">
        <v>1000</v>
      </c>
      <c r="C28" s="36">
        <v>1000</v>
      </c>
      <c r="D28" s="52">
        <v>960</v>
      </c>
      <c r="E28" s="36">
        <v>960</v>
      </c>
      <c r="F28" s="52">
        <v>62.226027397260275</v>
      </c>
      <c r="G28" s="36">
        <v>68.44863013698631</v>
      </c>
      <c r="H28" s="52">
        <v>69.854452054794521</v>
      </c>
      <c r="I28" s="36">
        <v>76.839897260273986</v>
      </c>
      <c r="J28" s="52">
        <v>88.013698630136986</v>
      </c>
      <c r="K28" s="36">
        <v>96.81506849315069</v>
      </c>
      <c r="L28" s="53">
        <v>84.493150684931507</v>
      </c>
      <c r="M28" s="38">
        <v>118.2904109589041</v>
      </c>
      <c r="N28" s="53">
        <v>92.942465753424656</v>
      </c>
      <c r="O28" s="54">
        <v>130.11945205479452</v>
      </c>
    </row>
    <row r="29" spans="1:15" s="31" customFormat="1" ht="18" customHeight="1" x14ac:dyDescent="0.2">
      <c r="A29" s="51" t="s">
        <v>30</v>
      </c>
      <c r="B29" s="52">
        <v>508</v>
      </c>
      <c r="C29" s="36">
        <v>508</v>
      </c>
      <c r="D29" s="52">
        <v>493</v>
      </c>
      <c r="E29" s="36">
        <v>493</v>
      </c>
      <c r="F29" s="52">
        <v>70.721609380644097</v>
      </c>
      <c r="G29" s="36">
        <v>77.793770318708496</v>
      </c>
      <c r="H29" s="52">
        <v>71.921976159382027</v>
      </c>
      <c r="I29" s="36">
        <v>79.114173775320239</v>
      </c>
      <c r="J29" s="52">
        <v>86.847647892411558</v>
      </c>
      <c r="K29" s="36">
        <v>95.53241268165273</v>
      </c>
      <c r="L29" s="53">
        <v>42.8158904109589</v>
      </c>
      <c r="M29" s="38">
        <v>59.942246575342459</v>
      </c>
      <c r="N29" s="53">
        <v>47.097479452054799</v>
      </c>
      <c r="O29" s="54">
        <v>65.936471232876713</v>
      </c>
    </row>
    <row r="30" spans="1:15" s="31" customFormat="1" ht="18" customHeight="1" x14ac:dyDescent="0.2">
      <c r="A30" s="51" t="s">
        <v>31</v>
      </c>
      <c r="B30" s="52">
        <v>223</v>
      </c>
      <c r="C30" s="36">
        <v>223</v>
      </c>
      <c r="D30" s="52">
        <v>217</v>
      </c>
      <c r="E30" s="36">
        <v>217</v>
      </c>
      <c r="F30" s="52">
        <v>67.962881131241716</v>
      </c>
      <c r="G30" s="36">
        <v>74.759169244365893</v>
      </c>
      <c r="H30" s="52">
        <v>68.581528943879803</v>
      </c>
      <c r="I30" s="36">
        <v>75.439681838267788</v>
      </c>
      <c r="J30" s="52">
        <v>76.219935610125603</v>
      </c>
      <c r="K30" s="36">
        <v>83.841929171138176</v>
      </c>
      <c r="L30" s="53">
        <v>16.539726027397258</v>
      </c>
      <c r="M30" s="38">
        <v>23.155616438356159</v>
      </c>
      <c r="N30" s="53">
        <v>18.193698630136986</v>
      </c>
      <c r="O30" s="54">
        <v>25.471178082191777</v>
      </c>
    </row>
    <row r="31" spans="1:15" s="31" customFormat="1" ht="18" customHeight="1" x14ac:dyDescent="0.2">
      <c r="A31" s="51" t="s">
        <v>32</v>
      </c>
      <c r="B31" s="52">
        <v>979</v>
      </c>
      <c r="C31" s="36">
        <v>979</v>
      </c>
      <c r="D31" s="52">
        <v>979</v>
      </c>
      <c r="E31" s="36">
        <v>979</v>
      </c>
      <c r="F31" s="52">
        <v>77.809338575846198</v>
      </c>
      <c r="G31" s="36">
        <v>85.590272433430812</v>
      </c>
      <c r="H31" s="52">
        <v>99.508864231043702</v>
      </c>
      <c r="I31" s="36">
        <v>109.45975065414808</v>
      </c>
      <c r="J31" s="52">
        <v>115.1720374438552</v>
      </c>
      <c r="K31" s="36">
        <v>126.68924118824074</v>
      </c>
      <c r="L31" s="53">
        <v>112.75342465753425</v>
      </c>
      <c r="M31" s="38">
        <v>157.85479452054796</v>
      </c>
      <c r="N31" s="53">
        <v>124.02876712328769</v>
      </c>
      <c r="O31" s="54">
        <v>173.64027397260276</v>
      </c>
    </row>
    <row r="32" spans="1:15" s="31" customFormat="1" ht="18" customHeight="1" x14ac:dyDescent="0.2">
      <c r="A32" s="51" t="s">
        <v>33</v>
      </c>
      <c r="B32" s="52">
        <v>503</v>
      </c>
      <c r="C32" s="36">
        <v>503</v>
      </c>
      <c r="D32" s="52">
        <v>503</v>
      </c>
      <c r="E32" s="36">
        <v>503</v>
      </c>
      <c r="F32" s="52">
        <v>93.384896102835043</v>
      </c>
      <c r="G32" s="36">
        <v>102.72338571311855</v>
      </c>
      <c r="H32" s="52">
        <v>102.68798169884801</v>
      </c>
      <c r="I32" s="36">
        <v>112.95677986873282</v>
      </c>
      <c r="J32" s="52">
        <v>103.14551049865192</v>
      </c>
      <c r="K32" s="36">
        <v>113.46006154851709</v>
      </c>
      <c r="L32" s="53">
        <v>51.88219178082192</v>
      </c>
      <c r="M32" s="38">
        <v>72.635068493150683</v>
      </c>
      <c r="N32" s="53">
        <v>57.070410958904098</v>
      </c>
      <c r="O32" s="54">
        <v>79.898575342465733</v>
      </c>
    </row>
    <row r="33" spans="1:15" s="31" customFormat="1" ht="18" customHeight="1" x14ac:dyDescent="0.2">
      <c r="A33" s="51" t="s">
        <v>34</v>
      </c>
      <c r="B33" s="52">
        <v>502</v>
      </c>
      <c r="C33" s="36">
        <v>502</v>
      </c>
      <c r="D33" s="52">
        <v>444</v>
      </c>
      <c r="E33" s="36">
        <v>444</v>
      </c>
      <c r="F33" s="52">
        <v>41.97827964951253</v>
      </c>
      <c r="G33" s="36">
        <v>46.176107614463788</v>
      </c>
      <c r="H33" s="52">
        <v>65.278291990620758</v>
      </c>
      <c r="I33" s="36">
        <v>71.806121189682841</v>
      </c>
      <c r="J33" s="52">
        <v>103.6653091447612</v>
      </c>
      <c r="K33" s="36">
        <v>114.03184005923735</v>
      </c>
      <c r="L33" s="53">
        <v>46.027397260273972</v>
      </c>
      <c r="M33" s="38">
        <v>64.438356164383563</v>
      </c>
      <c r="N33" s="53">
        <v>50.63013698630138</v>
      </c>
      <c r="O33" s="54">
        <v>70.882191780821927</v>
      </c>
    </row>
    <row r="34" spans="1:15" s="31" customFormat="1" ht="18" customHeight="1" x14ac:dyDescent="0.2">
      <c r="A34" s="51" t="s">
        <v>35</v>
      </c>
      <c r="B34" s="52">
        <v>408</v>
      </c>
      <c r="C34" s="36">
        <v>408</v>
      </c>
      <c r="D34" s="52">
        <v>358</v>
      </c>
      <c r="E34" s="36">
        <v>358</v>
      </c>
      <c r="F34" s="52">
        <v>77.156194995025643</v>
      </c>
      <c r="G34" s="36">
        <v>84.871814494528181</v>
      </c>
      <c r="H34" s="52">
        <v>80.661207622254537</v>
      </c>
      <c r="I34" s="36">
        <v>88.727328384479989</v>
      </c>
      <c r="J34" s="52">
        <v>95.49246192699168</v>
      </c>
      <c r="K34" s="36">
        <v>105.04170811969082</v>
      </c>
      <c r="L34" s="53">
        <v>34.186301369863017</v>
      </c>
      <c r="M34" s="38">
        <v>47.860821917808224</v>
      </c>
      <c r="N34" s="53">
        <v>37.604931506849312</v>
      </c>
      <c r="O34" s="54">
        <v>52.64690410958903</v>
      </c>
    </row>
    <row r="35" spans="1:15" s="31" customFormat="1" ht="18" customHeight="1" x14ac:dyDescent="0.2">
      <c r="A35" s="51" t="s">
        <v>36</v>
      </c>
      <c r="B35" s="52">
        <v>1270</v>
      </c>
      <c r="C35" s="36">
        <v>1270</v>
      </c>
      <c r="D35" s="52">
        <v>1255</v>
      </c>
      <c r="E35" s="36">
        <v>1255</v>
      </c>
      <c r="F35" s="52">
        <v>89.022539977077983</v>
      </c>
      <c r="G35" s="36">
        <v>97.9247939747858</v>
      </c>
      <c r="H35" s="52">
        <v>94.122141570703491</v>
      </c>
      <c r="I35" s="36">
        <v>103.53435572777384</v>
      </c>
      <c r="J35" s="52">
        <v>109.98198984882389</v>
      </c>
      <c r="K35" s="36">
        <v>120.98018883370628</v>
      </c>
      <c r="L35" s="53">
        <v>138.02739726027397</v>
      </c>
      <c r="M35" s="38">
        <v>193.23835616438356</v>
      </c>
      <c r="N35" s="53">
        <v>151.83013698630137</v>
      </c>
      <c r="O35" s="54">
        <v>212.56219178082191</v>
      </c>
    </row>
    <row r="36" spans="1:15" s="31" customFormat="1" ht="18" customHeight="1" x14ac:dyDescent="0.2">
      <c r="A36" s="51" t="s">
        <v>37</v>
      </c>
      <c r="B36" s="52">
        <v>1238</v>
      </c>
      <c r="C36" s="36">
        <v>1238</v>
      </c>
      <c r="D36" s="52">
        <v>1238</v>
      </c>
      <c r="E36" s="36">
        <v>1238</v>
      </c>
      <c r="F36" s="52">
        <v>100.82988470135217</v>
      </c>
      <c r="G36" s="36">
        <v>110.91287317148739</v>
      </c>
      <c r="H36" s="52">
        <v>117.35233584880606</v>
      </c>
      <c r="I36" s="36">
        <v>129.0875694336867</v>
      </c>
      <c r="J36" s="52">
        <v>147.82570208245735</v>
      </c>
      <c r="K36" s="36">
        <v>162.6082722907031</v>
      </c>
      <c r="L36" s="53">
        <v>183.00821917808219</v>
      </c>
      <c r="M36" s="38">
        <v>256.21150684931507</v>
      </c>
      <c r="N36" s="53">
        <v>201.30904109589042</v>
      </c>
      <c r="O36" s="54">
        <v>281.83265753424655</v>
      </c>
    </row>
    <row r="37" spans="1:15" s="31" customFormat="1" ht="18" customHeight="1" x14ac:dyDescent="0.2">
      <c r="A37" s="51" t="s">
        <v>38</v>
      </c>
      <c r="B37" s="52">
        <v>122</v>
      </c>
      <c r="C37" s="36">
        <v>122</v>
      </c>
      <c r="D37" s="52">
        <v>116</v>
      </c>
      <c r="E37" s="36">
        <v>116</v>
      </c>
      <c r="F37" s="52">
        <v>79.971658006613126</v>
      </c>
      <c r="G37" s="36">
        <v>87.968823807274461</v>
      </c>
      <c r="H37" s="52">
        <v>80.396787907416154</v>
      </c>
      <c r="I37" s="36">
        <v>88.436466698157773</v>
      </c>
      <c r="J37" s="52">
        <v>100.07085498346716</v>
      </c>
      <c r="K37" s="36">
        <v>110.07794048181388</v>
      </c>
      <c r="L37" s="53">
        <v>11.608219178082189</v>
      </c>
      <c r="M37" s="38">
        <v>16.251506849315064</v>
      </c>
      <c r="N37" s="53">
        <v>12.76904109589041</v>
      </c>
      <c r="O37" s="54">
        <v>17.876657534246572</v>
      </c>
    </row>
    <row r="38" spans="1:15" s="31" customFormat="1" ht="18" customHeight="1" x14ac:dyDescent="0.2">
      <c r="A38" s="51" t="s">
        <v>39</v>
      </c>
      <c r="B38" s="52">
        <v>158</v>
      </c>
      <c r="C38" s="36">
        <v>158</v>
      </c>
      <c r="D38" s="52">
        <v>156</v>
      </c>
      <c r="E38" s="36">
        <v>156</v>
      </c>
      <c r="F38" s="52">
        <v>105.5497014401124</v>
      </c>
      <c r="G38" s="36">
        <v>116.10467158412366</v>
      </c>
      <c r="H38" s="52">
        <v>131.89322093431679</v>
      </c>
      <c r="I38" s="36">
        <v>145.08254302774853</v>
      </c>
      <c r="J38" s="52">
        <v>136.21355813136634</v>
      </c>
      <c r="K38" s="36">
        <v>149.834913944503</v>
      </c>
      <c r="L38" s="53">
        <v>21.249315068493146</v>
      </c>
      <c r="M38" s="38">
        <v>29.749041095890401</v>
      </c>
      <c r="N38" s="53">
        <v>23.374246575342468</v>
      </c>
      <c r="O38" s="54">
        <v>32.723945205479453</v>
      </c>
    </row>
    <row r="39" spans="1:15" s="31" customFormat="1" ht="18" customHeight="1" x14ac:dyDescent="0.2">
      <c r="A39" s="51" t="s">
        <v>40</v>
      </c>
      <c r="B39" s="52">
        <v>357</v>
      </c>
      <c r="C39" s="36">
        <v>357</v>
      </c>
      <c r="D39" s="52">
        <v>344</v>
      </c>
      <c r="E39" s="36">
        <v>344</v>
      </c>
      <c r="F39" s="52">
        <v>103.80694488690666</v>
      </c>
      <c r="G39" s="36">
        <v>114.18763937559734</v>
      </c>
      <c r="H39" s="52">
        <v>109.61293405543168</v>
      </c>
      <c r="I39" s="36">
        <v>120.57422746097485</v>
      </c>
      <c r="J39" s="52">
        <v>151.20261229690988</v>
      </c>
      <c r="K39" s="36">
        <v>166.32287352660086</v>
      </c>
      <c r="L39" s="53">
        <v>52.013698630136993</v>
      </c>
      <c r="M39" s="38">
        <v>72.819178082191783</v>
      </c>
      <c r="N39" s="53">
        <v>57.215068493150696</v>
      </c>
      <c r="O39" s="54">
        <v>80.101095890410974</v>
      </c>
    </row>
    <row r="40" spans="1:15" s="31" customFormat="1" ht="18" customHeight="1" x14ac:dyDescent="0.2">
      <c r="A40" s="51" t="s">
        <v>41</v>
      </c>
      <c r="B40" s="52">
        <v>432</v>
      </c>
      <c r="C40" s="36">
        <v>432</v>
      </c>
      <c r="D40" s="52">
        <v>429</v>
      </c>
      <c r="E40" s="36">
        <v>429</v>
      </c>
      <c r="F40" s="52">
        <v>82.000191589232685</v>
      </c>
      <c r="G40" s="36">
        <v>90.200210748155968</v>
      </c>
      <c r="H40" s="52">
        <v>123.02583261487371</v>
      </c>
      <c r="I40" s="36">
        <v>135.32841587636111</v>
      </c>
      <c r="J40" s="52">
        <v>133.83146533831467</v>
      </c>
      <c r="K40" s="36">
        <v>147.21461187214612</v>
      </c>
      <c r="L40" s="53">
        <v>57.413698630136984</v>
      </c>
      <c r="M40" s="38">
        <v>80.379178082191771</v>
      </c>
      <c r="N40" s="53">
        <v>63.155068493150694</v>
      </c>
      <c r="O40" s="54">
        <v>88.417095890410963</v>
      </c>
    </row>
    <row r="41" spans="1:15" s="31" customFormat="1" ht="18" customHeight="1" x14ac:dyDescent="0.2">
      <c r="A41" s="51" t="s">
        <v>42</v>
      </c>
      <c r="B41" s="52">
        <v>316</v>
      </c>
      <c r="C41" s="36">
        <v>316</v>
      </c>
      <c r="D41" s="52">
        <v>285</v>
      </c>
      <c r="E41" s="36">
        <v>285</v>
      </c>
      <c r="F41" s="52">
        <v>88.670992549867819</v>
      </c>
      <c r="G41" s="36">
        <v>97.538091804854588</v>
      </c>
      <c r="H41" s="52">
        <v>89.267003124248987</v>
      </c>
      <c r="I41" s="36">
        <v>98.193703436673857</v>
      </c>
      <c r="J41" s="52">
        <v>145.67652006729151</v>
      </c>
      <c r="K41" s="36">
        <v>160.24417207402067</v>
      </c>
      <c r="L41" s="53">
        <v>41.517808219178079</v>
      </c>
      <c r="M41" s="38">
        <v>58.124931506849308</v>
      </c>
      <c r="N41" s="53">
        <v>45.669589041095897</v>
      </c>
      <c r="O41" s="54">
        <v>63.937424657534251</v>
      </c>
    </row>
    <row r="42" spans="1:15" s="31" customFormat="1" ht="18" customHeight="1" x14ac:dyDescent="0.2">
      <c r="A42" s="51" t="s">
        <v>43</v>
      </c>
      <c r="B42" s="52">
        <v>1224</v>
      </c>
      <c r="C42" s="36">
        <v>1224</v>
      </c>
      <c r="D42" s="52">
        <v>1207</v>
      </c>
      <c r="E42" s="36">
        <v>1207</v>
      </c>
      <c r="F42" s="52">
        <v>71.291893180193156</v>
      </c>
      <c r="G42" s="36">
        <v>78.421082498212485</v>
      </c>
      <c r="H42" s="52">
        <v>89.500743380508681</v>
      </c>
      <c r="I42" s="36">
        <v>98.450817718559549</v>
      </c>
      <c r="J42" s="52">
        <v>109.58223150344452</v>
      </c>
      <c r="K42" s="36">
        <v>120.540454653789</v>
      </c>
      <c r="L42" s="53">
        <v>132.26575342465753</v>
      </c>
      <c r="M42" s="38">
        <v>185.17205479452053</v>
      </c>
      <c r="N42" s="53">
        <v>145.49232876712333</v>
      </c>
      <c r="O42" s="54">
        <v>203.68926027397265</v>
      </c>
    </row>
    <row r="43" spans="1:15" s="31" customFormat="1" ht="18" customHeight="1" x14ac:dyDescent="0.2">
      <c r="A43" s="51" t="s">
        <v>44</v>
      </c>
      <c r="B43" s="52">
        <v>203</v>
      </c>
      <c r="C43" s="36">
        <v>203</v>
      </c>
      <c r="D43" s="52">
        <v>175</v>
      </c>
      <c r="E43" s="36">
        <v>175</v>
      </c>
      <c r="F43" s="52">
        <v>85.91780821917807</v>
      </c>
      <c r="G43" s="36">
        <v>94.509589041095893</v>
      </c>
      <c r="H43" s="52">
        <v>94.481409001956948</v>
      </c>
      <c r="I43" s="36">
        <v>103.92954990215264</v>
      </c>
      <c r="J43" s="52">
        <v>105.42465753424655</v>
      </c>
      <c r="K43" s="36">
        <v>115.96712328767124</v>
      </c>
      <c r="L43" s="53">
        <v>18.449315068493149</v>
      </c>
      <c r="M43" s="38">
        <v>25.829041095890407</v>
      </c>
      <c r="N43" s="53">
        <v>20.294246575342466</v>
      </c>
      <c r="O43" s="54">
        <v>28.411945205479451</v>
      </c>
    </row>
    <row r="44" spans="1:15" s="31" customFormat="1" ht="18" customHeight="1" x14ac:dyDescent="0.2">
      <c r="A44" s="51" t="s">
        <v>45</v>
      </c>
      <c r="B44" s="52">
        <v>4189</v>
      </c>
      <c r="C44" s="36">
        <v>4189</v>
      </c>
      <c r="D44" s="52">
        <v>4189</v>
      </c>
      <c r="E44" s="36">
        <v>4189</v>
      </c>
      <c r="F44" s="52">
        <v>89.539869818079111</v>
      </c>
      <c r="G44" s="36">
        <v>98.493856799887027</v>
      </c>
      <c r="H44" s="52">
        <v>126.61411459603805</v>
      </c>
      <c r="I44" s="36">
        <v>139.27552605564188</v>
      </c>
      <c r="J44" s="52">
        <v>154.48511381289234</v>
      </c>
      <c r="K44" s="36">
        <v>169.93362519418162</v>
      </c>
      <c r="L44" s="53">
        <v>659.34246575342456</v>
      </c>
      <c r="M44" s="38">
        <v>923.07945205479427</v>
      </c>
      <c r="N44" s="53">
        <v>725.27671232876708</v>
      </c>
      <c r="O44" s="54">
        <v>1015.3873972602738</v>
      </c>
    </row>
    <row r="45" spans="1:15" s="31" customFormat="1" ht="18" customHeight="1" x14ac:dyDescent="0.2">
      <c r="A45" s="51" t="s">
        <v>46</v>
      </c>
      <c r="B45" s="52">
        <v>26830</v>
      </c>
      <c r="C45" s="36">
        <v>26830</v>
      </c>
      <c r="D45" s="52">
        <v>26830</v>
      </c>
      <c r="E45" s="36">
        <v>26830</v>
      </c>
      <c r="F45" s="52">
        <v>88.076394307583698</v>
      </c>
      <c r="G45" s="36">
        <v>96.884033738342069</v>
      </c>
      <c r="H45" s="52">
        <v>143.71666389263427</v>
      </c>
      <c r="I45" s="36">
        <v>158.0883302818977</v>
      </c>
      <c r="J45" s="52">
        <v>153.70246797265057</v>
      </c>
      <c r="K45" s="36">
        <v>169.07271476991571</v>
      </c>
      <c r="L45" s="53">
        <v>4136.5945205479456</v>
      </c>
      <c r="M45" s="38">
        <v>5418.938821917809</v>
      </c>
      <c r="N45" s="53">
        <v>4550.2539726027408</v>
      </c>
      <c r="O45" s="54">
        <v>5960.8327041095908</v>
      </c>
    </row>
    <row r="46" spans="1:15" s="31" customFormat="1" ht="18" customHeight="1" x14ac:dyDescent="0.2">
      <c r="A46" s="51" t="s">
        <v>47</v>
      </c>
      <c r="B46" s="52">
        <v>261</v>
      </c>
      <c r="C46" s="36">
        <v>261</v>
      </c>
      <c r="D46" s="52">
        <v>248</v>
      </c>
      <c r="E46" s="36">
        <v>248</v>
      </c>
      <c r="F46" s="52">
        <v>75.916924436588602</v>
      </c>
      <c r="G46" s="36">
        <v>83.508616880247473</v>
      </c>
      <c r="H46" s="52">
        <v>81.418471056120197</v>
      </c>
      <c r="I46" s="36">
        <v>89.560318161732212</v>
      </c>
      <c r="J46" s="52">
        <v>91.957578435704818</v>
      </c>
      <c r="K46" s="36">
        <v>101.15333627927529</v>
      </c>
      <c r="L46" s="53">
        <v>22.805479452054794</v>
      </c>
      <c r="M46" s="38">
        <v>31.927671232876708</v>
      </c>
      <c r="N46" s="53">
        <v>25.086027397260274</v>
      </c>
      <c r="O46" s="54">
        <v>35.120438356164378</v>
      </c>
    </row>
    <row r="47" spans="1:15" s="31" customFormat="1" ht="18" customHeight="1" x14ac:dyDescent="0.2">
      <c r="A47" s="51" t="s">
        <v>48</v>
      </c>
      <c r="B47" s="52">
        <v>732</v>
      </c>
      <c r="C47" s="36">
        <v>732</v>
      </c>
      <c r="D47" s="52">
        <v>532</v>
      </c>
      <c r="E47" s="36">
        <v>532</v>
      </c>
      <c r="F47" s="52">
        <v>33.654341332784014</v>
      </c>
      <c r="G47" s="36">
        <v>37.019775466062413</v>
      </c>
      <c r="H47" s="52">
        <v>37.861777732001237</v>
      </c>
      <c r="I47" s="36">
        <v>41.647955505201359</v>
      </c>
      <c r="J47" s="52">
        <v>38.654856318879389</v>
      </c>
      <c r="K47" s="36">
        <v>42.520341950767332</v>
      </c>
      <c r="L47" s="53">
        <v>20.564383561643837</v>
      </c>
      <c r="M47" s="38">
        <v>28.79013698630137</v>
      </c>
      <c r="N47" s="53">
        <v>22.620821917808222</v>
      </c>
      <c r="O47" s="54">
        <v>31.669150684931509</v>
      </c>
    </row>
    <row r="48" spans="1:15" s="31" customFormat="1" ht="18" customHeight="1" x14ac:dyDescent="0.2">
      <c r="A48" s="51" t="s">
        <v>49</v>
      </c>
      <c r="B48" s="52">
        <v>372</v>
      </c>
      <c r="C48" s="36">
        <v>372</v>
      </c>
      <c r="D48" s="52">
        <v>327</v>
      </c>
      <c r="E48" s="36">
        <v>327</v>
      </c>
      <c r="F48" s="52">
        <v>101.30283607724854</v>
      </c>
      <c r="G48" s="36">
        <v>111.43311968497341</v>
      </c>
      <c r="H48" s="52">
        <v>153.89384608939719</v>
      </c>
      <c r="I48" s="36">
        <v>169.28323069833692</v>
      </c>
      <c r="J48" s="52">
        <v>223.31699551757359</v>
      </c>
      <c r="K48" s="36">
        <v>245.64869506933101</v>
      </c>
      <c r="L48" s="53">
        <v>73.024657534246572</v>
      </c>
      <c r="M48" s="38">
        <v>102.23452054794519</v>
      </c>
      <c r="N48" s="53">
        <v>80.327123287671242</v>
      </c>
      <c r="O48" s="54">
        <v>112.45797260273973</v>
      </c>
    </row>
    <row r="49" spans="1:15" s="31" customFormat="1" ht="18" customHeight="1" x14ac:dyDescent="0.2">
      <c r="A49" s="51" t="s">
        <v>50</v>
      </c>
      <c r="B49" s="52">
        <v>178</v>
      </c>
      <c r="C49" s="36">
        <v>178</v>
      </c>
      <c r="D49" s="52">
        <v>151</v>
      </c>
      <c r="E49" s="36">
        <v>151</v>
      </c>
      <c r="F49" s="52">
        <v>91.173001905107512</v>
      </c>
      <c r="G49" s="36">
        <v>100.29030209561824</v>
      </c>
      <c r="H49" s="52">
        <v>95.672684387190429</v>
      </c>
      <c r="I49" s="36">
        <v>105.23995282590947</v>
      </c>
      <c r="J49" s="52">
        <v>100.15422298829719</v>
      </c>
      <c r="K49" s="36">
        <v>110.16964528712693</v>
      </c>
      <c r="L49" s="53">
        <v>15.123287671232877</v>
      </c>
      <c r="M49" s="38">
        <v>21.172602739726027</v>
      </c>
      <c r="N49" s="53">
        <v>16.635616438356166</v>
      </c>
      <c r="O49" s="54">
        <v>23.289863013698632</v>
      </c>
    </row>
    <row r="50" spans="1:15" s="31" customFormat="1" ht="18" customHeight="1" x14ac:dyDescent="0.2">
      <c r="A50" s="51" t="s">
        <v>51</v>
      </c>
      <c r="B50" s="52">
        <v>466</v>
      </c>
      <c r="C50" s="36">
        <v>466</v>
      </c>
      <c r="D50" s="52">
        <v>456</v>
      </c>
      <c r="E50" s="36">
        <v>456</v>
      </c>
      <c r="F50" s="52">
        <v>93.006488824801721</v>
      </c>
      <c r="G50" s="36">
        <v>102.30713770728191</v>
      </c>
      <c r="H50" s="52">
        <v>127.3011295361692</v>
      </c>
      <c r="I50" s="36">
        <v>140.03124248978614</v>
      </c>
      <c r="J50" s="52">
        <v>218.90771449170873</v>
      </c>
      <c r="K50" s="36">
        <v>240.7984859408796</v>
      </c>
      <c r="L50" s="53">
        <v>99.821917808219183</v>
      </c>
      <c r="M50" s="38">
        <v>139.75068493150684</v>
      </c>
      <c r="N50" s="53">
        <v>109.80410958904109</v>
      </c>
      <c r="O50" s="54">
        <v>153.72575342465751</v>
      </c>
    </row>
    <row r="51" spans="1:15" s="31" customFormat="1" ht="18" customHeight="1" x14ac:dyDescent="0.2">
      <c r="A51" s="51" t="s">
        <v>52</v>
      </c>
      <c r="B51" s="52">
        <v>507</v>
      </c>
      <c r="C51" s="36">
        <v>507</v>
      </c>
      <c r="D51" s="52">
        <v>487</v>
      </c>
      <c r="E51" s="36">
        <v>487</v>
      </c>
      <c r="F51" s="52">
        <v>99.46836938482744</v>
      </c>
      <c r="G51" s="36">
        <v>109.41520632331019</v>
      </c>
      <c r="H51" s="52">
        <v>118.86022896683636</v>
      </c>
      <c r="I51" s="36">
        <v>130.74625186352</v>
      </c>
      <c r="J51" s="52">
        <v>121.69559224775674</v>
      </c>
      <c r="K51" s="36">
        <v>133.86515147253243</v>
      </c>
      <c r="L51" s="53">
        <v>59.265753424657532</v>
      </c>
      <c r="M51" s="38">
        <v>82.972054794520545</v>
      </c>
      <c r="N51" s="53">
        <v>65.192328767123286</v>
      </c>
      <c r="O51" s="54">
        <v>91.269260273972591</v>
      </c>
    </row>
    <row r="52" spans="1:15" s="31" customFormat="1" ht="18" customHeight="1" x14ac:dyDescent="0.2">
      <c r="A52" s="51" t="s">
        <v>53</v>
      </c>
      <c r="B52" s="52">
        <v>251</v>
      </c>
      <c r="C52" s="36">
        <v>251</v>
      </c>
      <c r="D52" s="52">
        <v>118</v>
      </c>
      <c r="E52" s="36">
        <v>118</v>
      </c>
      <c r="F52" s="52">
        <v>124.65753424657534</v>
      </c>
      <c r="G52" s="36">
        <v>137.12328767123287</v>
      </c>
      <c r="H52" s="52">
        <v>183.42233573252841</v>
      </c>
      <c r="I52" s="36">
        <v>201.76456930578129</v>
      </c>
      <c r="J52" s="52">
        <v>185.74413745066167</v>
      </c>
      <c r="K52" s="36">
        <v>204.31855119572791</v>
      </c>
      <c r="L52" s="53">
        <v>21.917808219178077</v>
      </c>
      <c r="M52" s="38">
        <v>30.684931506849306</v>
      </c>
      <c r="N52" s="53">
        <v>24.109589041095891</v>
      </c>
      <c r="O52" s="54">
        <v>33.753424657534246</v>
      </c>
    </row>
    <row r="53" spans="1:15" s="31" customFormat="1" ht="18" customHeight="1" x14ac:dyDescent="0.2">
      <c r="A53" s="51" t="s">
        <v>54</v>
      </c>
      <c r="B53" s="52">
        <v>1834</v>
      </c>
      <c r="C53" s="36">
        <v>1834</v>
      </c>
      <c r="D53" s="52">
        <v>1834</v>
      </c>
      <c r="E53" s="36">
        <v>1834</v>
      </c>
      <c r="F53" s="52">
        <v>87.272374180248278</v>
      </c>
      <c r="G53" s="36">
        <v>95.999611598273106</v>
      </c>
      <c r="H53" s="52">
        <v>144.27480916030535</v>
      </c>
      <c r="I53" s="36">
        <v>158.70229007633588</v>
      </c>
      <c r="J53" s="52">
        <v>208.86751019554535</v>
      </c>
      <c r="K53" s="36">
        <v>229.75426121509983</v>
      </c>
      <c r="L53" s="53">
        <v>383.06301369863013</v>
      </c>
      <c r="M53" s="38">
        <v>536.28821917808216</v>
      </c>
      <c r="N53" s="53">
        <v>421.36931506849311</v>
      </c>
      <c r="O53" s="54">
        <v>589.91704109589034</v>
      </c>
    </row>
    <row r="54" spans="1:15" s="31" customFormat="1" ht="18" customHeight="1" x14ac:dyDescent="0.2">
      <c r="A54" s="51" t="s">
        <v>55</v>
      </c>
      <c r="B54" s="52">
        <v>606</v>
      </c>
      <c r="C54" s="36">
        <v>606</v>
      </c>
      <c r="D54" s="52">
        <v>542</v>
      </c>
      <c r="E54" s="36">
        <v>542</v>
      </c>
      <c r="F54" s="52">
        <v>84.557448314209168</v>
      </c>
      <c r="G54" s="36">
        <v>93.013193145630098</v>
      </c>
      <c r="H54" s="52">
        <v>88.651872820098049</v>
      </c>
      <c r="I54" s="36">
        <v>97.517060102107877</v>
      </c>
      <c r="J54" s="52">
        <v>90.977101551837407</v>
      </c>
      <c r="K54" s="36">
        <v>100.07481170702118</v>
      </c>
      <c r="L54" s="53">
        <v>49.309589041095883</v>
      </c>
      <c r="M54" s="38">
        <v>69.033424657534226</v>
      </c>
      <c r="N54" s="53">
        <v>54.240547945205478</v>
      </c>
      <c r="O54" s="54">
        <v>75.936767123287666</v>
      </c>
    </row>
    <row r="55" spans="1:15" s="31" customFormat="1" ht="18" customHeight="1" x14ac:dyDescent="0.2">
      <c r="A55" s="51" t="s">
        <v>56</v>
      </c>
      <c r="B55" s="52">
        <v>1495</v>
      </c>
      <c r="C55" s="36">
        <v>1495</v>
      </c>
      <c r="D55" s="52">
        <v>1382</v>
      </c>
      <c r="E55" s="36">
        <v>1382</v>
      </c>
      <c r="F55" s="52">
        <v>90.323731736811851</v>
      </c>
      <c r="G55" s="36">
        <v>99.356104910493045</v>
      </c>
      <c r="H55" s="52">
        <v>105.12459607874234</v>
      </c>
      <c r="I55" s="36">
        <v>115.63705568661659</v>
      </c>
      <c r="J55" s="52">
        <v>131.04890668675534</v>
      </c>
      <c r="K55" s="36">
        <v>144.15379735543087</v>
      </c>
      <c r="L55" s="53">
        <v>181.10958904109589</v>
      </c>
      <c r="M55" s="38">
        <v>253.55342465753424</v>
      </c>
      <c r="N55" s="53">
        <v>199.22054794520548</v>
      </c>
      <c r="O55" s="54">
        <v>278.90876712328765</v>
      </c>
    </row>
    <row r="56" spans="1:15" s="31" customFormat="1" ht="18" customHeight="1" x14ac:dyDescent="0.2">
      <c r="A56" s="51" t="s">
        <v>57</v>
      </c>
      <c r="B56" s="52">
        <v>1633</v>
      </c>
      <c r="C56" s="36">
        <v>1633</v>
      </c>
      <c r="D56" s="52">
        <v>1545</v>
      </c>
      <c r="E56" s="36">
        <v>1545</v>
      </c>
      <c r="F56" s="52">
        <v>61.293611739149711</v>
      </c>
      <c r="G56" s="36">
        <v>67.422972913064683</v>
      </c>
      <c r="H56" s="52">
        <v>87.495677616704327</v>
      </c>
      <c r="I56" s="36">
        <v>96.24524537837479</v>
      </c>
      <c r="J56" s="52">
        <v>174.05860708427539</v>
      </c>
      <c r="K56" s="36">
        <v>191.46446779270295</v>
      </c>
      <c r="L56" s="53">
        <v>268.9205479452055</v>
      </c>
      <c r="M56" s="38">
        <v>376.48876712328769</v>
      </c>
      <c r="N56" s="53">
        <v>295.81260273972606</v>
      </c>
      <c r="O56" s="54">
        <v>414.13764383561647</v>
      </c>
    </row>
    <row r="57" spans="1:15" s="31" customFormat="1" ht="18" customHeight="1" x14ac:dyDescent="0.2">
      <c r="A57" s="51" t="s">
        <v>58</v>
      </c>
      <c r="B57" s="52">
        <v>866</v>
      </c>
      <c r="C57" s="36">
        <v>866</v>
      </c>
      <c r="D57" s="52">
        <v>848</v>
      </c>
      <c r="E57" s="36">
        <v>848</v>
      </c>
      <c r="F57" s="52">
        <v>81.923623675368319</v>
      </c>
      <c r="G57" s="36">
        <v>90.115986042905163</v>
      </c>
      <c r="H57" s="52">
        <v>122.25704316360816</v>
      </c>
      <c r="I57" s="36">
        <v>134.48274747996899</v>
      </c>
      <c r="J57" s="52">
        <v>147.08257947790125</v>
      </c>
      <c r="K57" s="36">
        <v>161.79083742569142</v>
      </c>
      <c r="L57" s="53">
        <v>124.72602739726025</v>
      </c>
      <c r="M57" s="38">
        <v>174.61643835616434</v>
      </c>
      <c r="N57" s="53">
        <v>137.19863013698631</v>
      </c>
      <c r="O57" s="54">
        <v>192.07808219178082</v>
      </c>
    </row>
    <row r="58" spans="1:15" s="31" customFormat="1" ht="18" customHeight="1" x14ac:dyDescent="0.2">
      <c r="A58" s="51" t="s">
        <v>59</v>
      </c>
      <c r="B58" s="52">
        <v>1445</v>
      </c>
      <c r="C58" s="36">
        <v>1445</v>
      </c>
      <c r="D58" s="52">
        <v>1440</v>
      </c>
      <c r="E58" s="36">
        <v>1440</v>
      </c>
      <c r="F58" s="52">
        <v>105.34246575342465</v>
      </c>
      <c r="G58" s="36">
        <v>115.87671232876714</v>
      </c>
      <c r="H58" s="52">
        <v>125.81050228310502</v>
      </c>
      <c r="I58" s="36">
        <v>138.39155251141557</v>
      </c>
      <c r="J58" s="52">
        <v>157.68645357686455</v>
      </c>
      <c r="K58" s="36">
        <v>173.45509893455102</v>
      </c>
      <c r="L58" s="53">
        <v>227.06849315068496</v>
      </c>
      <c r="M58" s="38">
        <v>317.89589041095894</v>
      </c>
      <c r="N58" s="53">
        <v>249.77534246575345</v>
      </c>
      <c r="O58" s="54">
        <v>349.68547945205484</v>
      </c>
    </row>
    <row r="59" spans="1:15" s="31" customFormat="1" ht="18" customHeight="1" x14ac:dyDescent="0.2">
      <c r="A59" s="51" t="s">
        <v>60</v>
      </c>
      <c r="B59" s="52">
        <v>900</v>
      </c>
      <c r="C59" s="36">
        <v>900</v>
      </c>
      <c r="D59" s="52">
        <v>880</v>
      </c>
      <c r="E59" s="36">
        <v>880</v>
      </c>
      <c r="F59" s="52">
        <v>80.825031133250306</v>
      </c>
      <c r="G59" s="36">
        <v>88.907534246575352</v>
      </c>
      <c r="H59" s="52">
        <v>88.054171855541739</v>
      </c>
      <c r="I59" s="36">
        <v>96.859589041095916</v>
      </c>
      <c r="J59" s="52">
        <v>158.66749688667497</v>
      </c>
      <c r="K59" s="36">
        <v>174.53424657534251</v>
      </c>
      <c r="L59" s="53">
        <v>139.62739726027397</v>
      </c>
      <c r="M59" s="38">
        <v>195.47835616438354</v>
      </c>
      <c r="N59" s="53">
        <v>153.59013698630139</v>
      </c>
      <c r="O59" s="54">
        <v>215.02619178082193</v>
      </c>
    </row>
    <row r="60" spans="1:15" s="31" customFormat="1" ht="18" customHeight="1" x14ac:dyDescent="0.2">
      <c r="A60" s="51" t="s">
        <v>61</v>
      </c>
      <c r="B60" s="52">
        <v>913</v>
      </c>
      <c r="C60" s="36">
        <v>913</v>
      </c>
      <c r="D60" s="52">
        <v>863</v>
      </c>
      <c r="E60" s="36">
        <v>863</v>
      </c>
      <c r="F60" s="52">
        <v>83.191796695185644</v>
      </c>
      <c r="G60" s="36">
        <v>91.510976364704206</v>
      </c>
      <c r="H60" s="52">
        <v>99.33808473150367</v>
      </c>
      <c r="I60" s="36">
        <v>109.27189320465403</v>
      </c>
      <c r="J60" s="52">
        <v>129.68459816822488</v>
      </c>
      <c r="K60" s="36">
        <v>142.65305798504738</v>
      </c>
      <c r="L60" s="53">
        <v>111.91780821917808</v>
      </c>
      <c r="M60" s="38">
        <v>156.6849315068493</v>
      </c>
      <c r="N60" s="53">
        <v>123.10958904109589</v>
      </c>
      <c r="O60" s="54">
        <v>172.35342465753422</v>
      </c>
    </row>
    <row r="61" spans="1:15" s="31" customFormat="1" ht="18" customHeight="1" x14ac:dyDescent="0.2">
      <c r="A61" s="51" t="s">
        <v>62</v>
      </c>
      <c r="B61" s="52">
        <v>1514</v>
      </c>
      <c r="C61" s="36">
        <v>1514</v>
      </c>
      <c r="D61" s="52">
        <v>1514</v>
      </c>
      <c r="E61" s="36">
        <v>1514</v>
      </c>
      <c r="F61" s="52">
        <v>75.355132914713806</v>
      </c>
      <c r="G61" s="36">
        <v>82.89064620618521</v>
      </c>
      <c r="H61" s="52">
        <v>87.211595881362982</v>
      </c>
      <c r="I61" s="36">
        <v>95.932755469499284</v>
      </c>
      <c r="J61" s="52">
        <v>92.207886212699734</v>
      </c>
      <c r="K61" s="36">
        <v>101.42867483396971</v>
      </c>
      <c r="L61" s="53">
        <v>139.60273972602741</v>
      </c>
      <c r="M61" s="38">
        <v>195.44383561643835</v>
      </c>
      <c r="N61" s="53">
        <v>153.56301369863013</v>
      </c>
      <c r="O61" s="54">
        <v>214.98821917808218</v>
      </c>
    </row>
    <row r="62" spans="1:15" s="31" customFormat="1" ht="18" customHeight="1" x14ac:dyDescent="0.2">
      <c r="A62" s="51" t="s">
        <v>63</v>
      </c>
      <c r="B62" s="52">
        <v>416</v>
      </c>
      <c r="C62" s="36">
        <v>416</v>
      </c>
      <c r="D62" s="52">
        <v>416</v>
      </c>
      <c r="E62" s="36">
        <v>416</v>
      </c>
      <c r="F62" s="52">
        <v>91.135405690200201</v>
      </c>
      <c r="G62" s="36">
        <v>100.24894625922023</v>
      </c>
      <c r="H62" s="52">
        <v>106.69125395152793</v>
      </c>
      <c r="I62" s="36">
        <v>117.36037934668074</v>
      </c>
      <c r="J62" s="52">
        <v>143.96733403582715</v>
      </c>
      <c r="K62" s="36">
        <v>158.36406743940992</v>
      </c>
      <c r="L62" s="53">
        <v>59.890410958904098</v>
      </c>
      <c r="M62" s="38">
        <v>83.846575342465727</v>
      </c>
      <c r="N62" s="53">
        <v>65.879452054794527</v>
      </c>
      <c r="O62" s="54">
        <v>92.231232876712326</v>
      </c>
    </row>
    <row r="63" spans="1:15" s="31" customFormat="1" ht="18" customHeight="1" x14ac:dyDescent="0.2">
      <c r="A63" s="51" t="s">
        <v>64</v>
      </c>
      <c r="B63" s="52">
        <v>733</v>
      </c>
      <c r="C63" s="36">
        <v>733</v>
      </c>
      <c r="D63" s="52">
        <v>595</v>
      </c>
      <c r="E63" s="36">
        <v>595</v>
      </c>
      <c r="F63" s="52">
        <v>78.637043858639345</v>
      </c>
      <c r="G63" s="36">
        <v>86.500748244503299</v>
      </c>
      <c r="H63" s="52">
        <v>84.309888338897196</v>
      </c>
      <c r="I63" s="36">
        <v>92.740877172786938</v>
      </c>
      <c r="J63" s="52">
        <v>105.23771152296536</v>
      </c>
      <c r="K63" s="36">
        <v>115.76148267526192</v>
      </c>
      <c r="L63" s="53">
        <v>62.61643835616438</v>
      </c>
      <c r="M63" s="38">
        <v>87.663013698630124</v>
      </c>
      <c r="N63" s="53">
        <v>68.878082191780848</v>
      </c>
      <c r="O63" s="54">
        <v>96.429315068493182</v>
      </c>
    </row>
    <row r="64" spans="1:15" s="31" customFormat="1" ht="18" customHeight="1" x14ac:dyDescent="0.2">
      <c r="A64" s="51" t="s">
        <v>65</v>
      </c>
      <c r="B64" s="52">
        <v>251</v>
      </c>
      <c r="C64" s="36">
        <v>251</v>
      </c>
      <c r="D64" s="52">
        <v>215</v>
      </c>
      <c r="E64" s="36">
        <v>215</v>
      </c>
      <c r="F64" s="52">
        <v>79.006052883083782</v>
      </c>
      <c r="G64" s="36">
        <v>86.906658171392181</v>
      </c>
      <c r="H64" s="52">
        <v>92.003822873526602</v>
      </c>
      <c r="I64" s="36">
        <v>101.20420516087927</v>
      </c>
      <c r="J64" s="52">
        <v>119.14622491239247</v>
      </c>
      <c r="K64" s="36">
        <v>131.06084740363175</v>
      </c>
      <c r="L64" s="53">
        <v>25.616438356164384</v>
      </c>
      <c r="M64" s="38">
        <v>35.863013698630134</v>
      </c>
      <c r="N64" s="53">
        <v>28.178082191780828</v>
      </c>
      <c r="O64" s="54">
        <v>39.449315068493156</v>
      </c>
    </row>
    <row r="65" spans="1:15" s="31" customFormat="1" ht="18" customHeight="1" x14ac:dyDescent="0.2">
      <c r="A65" s="51" t="s">
        <v>178</v>
      </c>
      <c r="B65" s="52">
        <v>822</v>
      </c>
      <c r="C65" s="36">
        <v>822</v>
      </c>
      <c r="D65" s="52">
        <v>785</v>
      </c>
      <c r="E65" s="36">
        <v>785</v>
      </c>
      <c r="F65" s="52">
        <v>66.936567489747844</v>
      </c>
      <c r="G65" s="36">
        <v>73.630224238722633</v>
      </c>
      <c r="H65" s="52">
        <v>75.36864147980107</v>
      </c>
      <c r="I65" s="36">
        <v>82.905505627781167</v>
      </c>
      <c r="J65" s="52">
        <v>92.550388273274592</v>
      </c>
      <c r="K65" s="36">
        <v>101.80542710060205</v>
      </c>
      <c r="L65" s="53">
        <v>72.652054794520552</v>
      </c>
      <c r="M65" s="38">
        <v>101.71287671232876</v>
      </c>
      <c r="N65" s="53">
        <v>79.917260273972602</v>
      </c>
      <c r="O65" s="54">
        <v>111.88416438356164</v>
      </c>
    </row>
    <row r="66" spans="1:15" s="31" customFormat="1" ht="18" customHeight="1" x14ac:dyDescent="0.2">
      <c r="A66" s="51" t="s">
        <v>179</v>
      </c>
      <c r="B66" s="52">
        <v>170</v>
      </c>
      <c r="C66" s="36">
        <v>170</v>
      </c>
      <c r="D66" s="52">
        <v>160</v>
      </c>
      <c r="E66" s="36">
        <v>160</v>
      </c>
      <c r="F66" s="52">
        <v>43.921232876712331</v>
      </c>
      <c r="G66" s="36">
        <v>48.313356164383563</v>
      </c>
      <c r="H66" s="52">
        <v>51.130136986301366</v>
      </c>
      <c r="I66" s="36">
        <v>56.243150684931514</v>
      </c>
      <c r="J66" s="52">
        <v>82.363013698630141</v>
      </c>
      <c r="K66" s="36">
        <v>90.599315068493183</v>
      </c>
      <c r="L66" s="53">
        <v>13.178082191780822</v>
      </c>
      <c r="M66" s="38">
        <v>19.767123287671232</v>
      </c>
      <c r="N66" s="53">
        <v>14.495890410958909</v>
      </c>
      <c r="O66" s="54">
        <v>21.743835616438364</v>
      </c>
    </row>
    <row r="67" spans="1:15" s="31" customFormat="1" ht="18" customHeight="1" x14ac:dyDescent="0.2">
      <c r="A67" s="51" t="s">
        <v>180</v>
      </c>
      <c r="B67" s="52">
        <v>1179</v>
      </c>
      <c r="C67" s="36">
        <v>1179</v>
      </c>
      <c r="D67" s="52">
        <v>1129</v>
      </c>
      <c r="E67" s="36">
        <v>1129</v>
      </c>
      <c r="F67" s="52">
        <v>47.475642161204604</v>
      </c>
      <c r="G67" s="36">
        <v>52.22320637732507</v>
      </c>
      <c r="H67" s="52">
        <v>57.204217576470882</v>
      </c>
      <c r="I67" s="36">
        <v>62.924639334117977</v>
      </c>
      <c r="J67" s="52">
        <v>66.248468155841636</v>
      </c>
      <c r="K67" s="36">
        <v>72.873314971425813</v>
      </c>
      <c r="L67" s="53">
        <v>74.794520547945211</v>
      </c>
      <c r="M67" s="38">
        <v>104.7123287671233</v>
      </c>
      <c r="N67" s="53">
        <v>82.273972602739732</v>
      </c>
      <c r="O67" s="54">
        <v>115.18356164383562</v>
      </c>
    </row>
    <row r="68" spans="1:15" s="31" customFormat="1" ht="18" customHeight="1" x14ac:dyDescent="0.2">
      <c r="A68" s="51" t="s">
        <v>66</v>
      </c>
      <c r="B68" s="52">
        <v>1281</v>
      </c>
      <c r="C68" s="36">
        <v>1281</v>
      </c>
      <c r="D68" s="52">
        <v>1271</v>
      </c>
      <c r="E68" s="36">
        <v>1271</v>
      </c>
      <c r="F68" s="52">
        <v>87.946498819826914</v>
      </c>
      <c r="G68" s="36">
        <v>96.741148701809607</v>
      </c>
      <c r="H68" s="52">
        <v>138.17121670995766</v>
      </c>
      <c r="I68" s="36">
        <v>151.98833838095342</v>
      </c>
      <c r="J68" s="52">
        <v>143.84047870724962</v>
      </c>
      <c r="K68" s="36">
        <v>158.22452657797456</v>
      </c>
      <c r="L68" s="53">
        <v>182.82124843691426</v>
      </c>
      <c r="M68" s="38">
        <v>255.94974781167994</v>
      </c>
      <c r="N68" s="53">
        <v>201.10337328060567</v>
      </c>
      <c r="O68" s="54">
        <v>281.5447225928479</v>
      </c>
    </row>
    <row r="69" spans="1:15" s="31" customFormat="1" ht="18" customHeight="1" x14ac:dyDescent="0.2">
      <c r="A69" s="51" t="s">
        <v>67</v>
      </c>
      <c r="B69" s="52">
        <v>79</v>
      </c>
      <c r="C69" s="36">
        <v>79</v>
      </c>
      <c r="D69" s="52">
        <v>76</v>
      </c>
      <c r="E69" s="36">
        <v>76</v>
      </c>
      <c r="F69" s="52">
        <v>50</v>
      </c>
      <c r="G69" s="36">
        <v>55</v>
      </c>
      <c r="H69" s="52">
        <v>50</v>
      </c>
      <c r="I69" s="36">
        <v>55</v>
      </c>
      <c r="J69" s="52">
        <v>53.684210526315795</v>
      </c>
      <c r="K69" s="36">
        <v>59.05263157894737</v>
      </c>
      <c r="L69" s="53">
        <v>4.08</v>
      </c>
      <c r="M69" s="38">
        <v>5.7119999999999997</v>
      </c>
      <c r="N69" s="53">
        <v>4.4880000000000004</v>
      </c>
      <c r="O69" s="54">
        <v>6.2831999999999999</v>
      </c>
    </row>
    <row r="70" spans="1:15" s="31" customFormat="1" ht="18" customHeight="1" x14ac:dyDescent="0.2">
      <c r="A70" s="51" t="s">
        <v>68</v>
      </c>
      <c r="B70" s="52">
        <v>419</v>
      </c>
      <c r="C70" s="36">
        <v>419</v>
      </c>
      <c r="D70" s="52">
        <v>333</v>
      </c>
      <c r="E70" s="36">
        <v>333</v>
      </c>
      <c r="F70" s="52">
        <v>70</v>
      </c>
      <c r="G70" s="36">
        <v>77.000000000000014</v>
      </c>
      <c r="H70" s="52">
        <v>70</v>
      </c>
      <c r="I70" s="36">
        <v>77.000000000000014</v>
      </c>
      <c r="J70" s="52">
        <v>75.125673618824308</v>
      </c>
      <c r="K70" s="36">
        <v>82.63824098070674</v>
      </c>
      <c r="L70" s="53">
        <v>25.016849315068498</v>
      </c>
      <c r="M70" s="38">
        <v>35.023589041095896</v>
      </c>
      <c r="N70" s="53">
        <v>27.518534246575346</v>
      </c>
      <c r="O70" s="54">
        <v>38.52594794520548</v>
      </c>
    </row>
    <row r="71" spans="1:15" s="31" customFormat="1" ht="18" customHeight="1" x14ac:dyDescent="0.2">
      <c r="A71" s="51" t="s">
        <v>69</v>
      </c>
      <c r="B71" s="52">
        <v>884</v>
      </c>
      <c r="C71" s="36">
        <v>884</v>
      </c>
      <c r="D71" s="52">
        <v>863</v>
      </c>
      <c r="E71" s="36">
        <v>863</v>
      </c>
      <c r="F71" s="52">
        <v>85.283893395133262</v>
      </c>
      <c r="G71" s="36">
        <v>93.812282734646587</v>
      </c>
      <c r="H71" s="52">
        <v>97.982507658851731</v>
      </c>
      <c r="I71" s="36">
        <v>107.7807584247369</v>
      </c>
      <c r="J71" s="52">
        <v>99.569834441816525</v>
      </c>
      <c r="K71" s="36">
        <v>109.52681788599818</v>
      </c>
      <c r="L71" s="53">
        <v>85.928767123287656</v>
      </c>
      <c r="M71" s="38">
        <v>120.30027397260271</v>
      </c>
      <c r="N71" s="53">
        <v>94.521643835616445</v>
      </c>
      <c r="O71" s="54">
        <v>132.33030136986301</v>
      </c>
    </row>
    <row r="72" spans="1:15" s="31" customFormat="1" ht="18" customHeight="1" x14ac:dyDescent="0.2">
      <c r="A72" s="51" t="s">
        <v>70</v>
      </c>
      <c r="B72" s="52">
        <v>340</v>
      </c>
      <c r="C72" s="36">
        <v>340</v>
      </c>
      <c r="D72" s="52">
        <v>332</v>
      </c>
      <c r="E72" s="36">
        <v>332</v>
      </c>
      <c r="F72" s="52">
        <v>57.108433734939759</v>
      </c>
      <c r="G72" s="36">
        <v>62.819277108433738</v>
      </c>
      <c r="H72" s="52">
        <v>57.108433734939759</v>
      </c>
      <c r="I72" s="36">
        <v>62.819277108433738</v>
      </c>
      <c r="J72" s="52">
        <v>61.445783132530124</v>
      </c>
      <c r="K72" s="36">
        <v>67.590361445783145</v>
      </c>
      <c r="L72" s="53">
        <v>20.399999999999999</v>
      </c>
      <c r="M72" s="38">
        <v>28.559999999999995</v>
      </c>
      <c r="N72" s="53">
        <v>22.440000000000005</v>
      </c>
      <c r="O72" s="54">
        <v>31.416000000000004</v>
      </c>
    </row>
    <row r="73" spans="1:15" s="31" customFormat="1" ht="18" customHeight="1" x14ac:dyDescent="0.2">
      <c r="A73" s="51" t="s">
        <v>71</v>
      </c>
      <c r="B73" s="52">
        <v>716</v>
      </c>
      <c r="C73" s="36">
        <v>716</v>
      </c>
      <c r="D73" s="52">
        <v>613</v>
      </c>
      <c r="E73" s="36">
        <v>613</v>
      </c>
      <c r="F73" s="52">
        <v>68.010458334264456</v>
      </c>
      <c r="G73" s="36">
        <v>74.811504167690899</v>
      </c>
      <c r="H73" s="52">
        <v>72.350220116650661</v>
      </c>
      <c r="I73" s="36">
        <v>79.585242128315727</v>
      </c>
      <c r="J73" s="52">
        <v>94.348477060939899</v>
      </c>
      <c r="K73" s="36">
        <v>103.78332476703392</v>
      </c>
      <c r="L73" s="53">
        <v>57.835616438356162</v>
      </c>
      <c r="M73" s="38">
        <v>80.969863013698628</v>
      </c>
      <c r="N73" s="53">
        <v>63.619178082191787</v>
      </c>
      <c r="O73" s="54">
        <v>89.066849315068495</v>
      </c>
    </row>
    <row r="74" spans="1:15" s="31" customFormat="1" ht="18" customHeight="1" x14ac:dyDescent="0.2">
      <c r="A74" s="51" t="s">
        <v>72</v>
      </c>
      <c r="B74" s="52">
        <v>175</v>
      </c>
      <c r="C74" s="36">
        <v>175</v>
      </c>
      <c r="D74" s="52">
        <v>155</v>
      </c>
      <c r="E74" s="36">
        <v>155</v>
      </c>
      <c r="F74" s="52">
        <v>48.064516129032256</v>
      </c>
      <c r="G74" s="36">
        <v>52.870967741935488</v>
      </c>
      <c r="H74" s="52">
        <v>48.064516129032256</v>
      </c>
      <c r="I74" s="36">
        <v>52.870967741935488</v>
      </c>
      <c r="J74" s="52">
        <v>52.801590808661068</v>
      </c>
      <c r="K74" s="36">
        <v>58.081749889527174</v>
      </c>
      <c r="L74" s="53">
        <v>8.1842465753424651</v>
      </c>
      <c r="M74" s="38">
        <v>11.457945205479451</v>
      </c>
      <c r="N74" s="53">
        <v>9.0026712328767129</v>
      </c>
      <c r="O74" s="54">
        <v>12.603739726027397</v>
      </c>
    </row>
    <row r="75" spans="1:15" s="31" customFormat="1" ht="18" customHeight="1" x14ac:dyDescent="0.2">
      <c r="A75" s="51" t="s">
        <v>73</v>
      </c>
      <c r="B75" s="52">
        <v>592</v>
      </c>
      <c r="C75" s="36">
        <v>592</v>
      </c>
      <c r="D75" s="52">
        <v>277</v>
      </c>
      <c r="E75" s="36">
        <v>277</v>
      </c>
      <c r="F75" s="52">
        <v>74.061619108847225</v>
      </c>
      <c r="G75" s="36">
        <v>81.467781019731973</v>
      </c>
      <c r="H75" s="52">
        <v>96.108006527867062</v>
      </c>
      <c r="I75" s="36">
        <v>105.71880718065378</v>
      </c>
      <c r="J75" s="52">
        <v>127.78794322733795</v>
      </c>
      <c r="K75" s="36">
        <v>140.56673755007171</v>
      </c>
      <c r="L75" s="53">
        <v>35.397260273972606</v>
      </c>
      <c r="M75" s="38">
        <v>49.556164383561644</v>
      </c>
      <c r="N75" s="53">
        <v>38.936986301369863</v>
      </c>
      <c r="O75" s="54">
        <v>54.511780821917803</v>
      </c>
    </row>
    <row r="76" spans="1:15" s="31" customFormat="1" ht="18" customHeight="1" x14ac:dyDescent="0.2">
      <c r="A76" s="51" t="s">
        <v>74</v>
      </c>
      <c r="B76" s="52">
        <v>364</v>
      </c>
      <c r="C76" s="36">
        <v>364</v>
      </c>
      <c r="D76" s="52">
        <v>339</v>
      </c>
      <c r="E76" s="36">
        <v>339</v>
      </c>
      <c r="F76" s="52">
        <v>42.330383480825958</v>
      </c>
      <c r="G76" s="36">
        <v>46.56342182890856</v>
      </c>
      <c r="H76" s="52">
        <v>42.330383480825958</v>
      </c>
      <c r="I76" s="36">
        <v>46.56342182890856</v>
      </c>
      <c r="J76" s="52">
        <v>45.618539620964164</v>
      </c>
      <c r="K76" s="36">
        <v>50.180393583060585</v>
      </c>
      <c r="L76" s="53">
        <v>15.46468493150685</v>
      </c>
      <c r="M76" s="38">
        <v>21.650558904109591</v>
      </c>
      <c r="N76" s="53">
        <v>17.011153424657536</v>
      </c>
      <c r="O76" s="54">
        <v>23.815614794520549</v>
      </c>
    </row>
    <row r="77" spans="1:15" s="31" customFormat="1" ht="18" customHeight="1" x14ac:dyDescent="0.2">
      <c r="A77" s="51" t="s">
        <v>75</v>
      </c>
      <c r="B77" s="52">
        <v>289</v>
      </c>
      <c r="C77" s="36">
        <v>289</v>
      </c>
      <c r="D77" s="52">
        <v>264</v>
      </c>
      <c r="E77" s="36">
        <v>264</v>
      </c>
      <c r="F77" s="52">
        <v>47.737650477376505</v>
      </c>
      <c r="G77" s="36">
        <v>52.511415525114153</v>
      </c>
      <c r="H77" s="52">
        <v>47.737650477376505</v>
      </c>
      <c r="I77" s="36">
        <v>52.511415525114153</v>
      </c>
      <c r="J77" s="52">
        <v>48.775425487754255</v>
      </c>
      <c r="K77" s="36">
        <v>53.652968036529678</v>
      </c>
      <c r="L77" s="53">
        <v>12.876712328767123</v>
      </c>
      <c r="M77" s="38">
        <v>18.027397260273972</v>
      </c>
      <c r="N77" s="53">
        <v>14.164383561643836</v>
      </c>
      <c r="O77" s="54">
        <v>19.830136986301369</v>
      </c>
    </row>
    <row r="78" spans="1:15" s="31" customFormat="1" ht="18" customHeight="1" x14ac:dyDescent="0.2">
      <c r="A78" s="51" t="s">
        <v>76</v>
      </c>
      <c r="B78" s="52">
        <v>190</v>
      </c>
      <c r="C78" s="36">
        <v>190</v>
      </c>
      <c r="D78" s="52">
        <v>190</v>
      </c>
      <c r="E78" s="36">
        <v>190</v>
      </c>
      <c r="F78" s="52">
        <v>90</v>
      </c>
      <c r="G78" s="36">
        <v>98.999999999999986</v>
      </c>
      <c r="H78" s="52">
        <v>141.67988464311463</v>
      </c>
      <c r="I78" s="36">
        <v>155.8478731074261</v>
      </c>
      <c r="J78" s="52">
        <v>144.93415847984869</v>
      </c>
      <c r="K78" s="36">
        <v>159.42757432783355</v>
      </c>
      <c r="L78" s="53">
        <v>27.537490111171255</v>
      </c>
      <c r="M78" s="38">
        <v>38.552486155639755</v>
      </c>
      <c r="N78" s="53">
        <v>30.291239122288378</v>
      </c>
      <c r="O78" s="54">
        <v>42.407734771203728</v>
      </c>
    </row>
    <row r="79" spans="1:15" s="31" customFormat="1" ht="18" customHeight="1" x14ac:dyDescent="0.2">
      <c r="A79" s="51" t="s">
        <v>77</v>
      </c>
      <c r="B79" s="52">
        <v>2709</v>
      </c>
      <c r="C79" s="36">
        <v>2709</v>
      </c>
      <c r="D79" s="52">
        <v>2709</v>
      </c>
      <c r="E79" s="36">
        <v>2709</v>
      </c>
      <c r="F79" s="52">
        <v>103.83905500184571</v>
      </c>
      <c r="G79" s="36">
        <v>114.22296050203028</v>
      </c>
      <c r="H79" s="52">
        <v>172.89248926713088</v>
      </c>
      <c r="I79" s="36">
        <v>190.18173819384398</v>
      </c>
      <c r="J79" s="52">
        <v>179.60320872092896</v>
      </c>
      <c r="K79" s="36">
        <v>197.56352959302188</v>
      </c>
      <c r="L79" s="53">
        <v>486.54509242499654</v>
      </c>
      <c r="M79" s="38">
        <v>681.16312939499517</v>
      </c>
      <c r="N79" s="53">
        <v>535.19960166749627</v>
      </c>
      <c r="O79" s="54">
        <v>749.27944233449477</v>
      </c>
    </row>
    <row r="80" spans="1:15" s="31" customFormat="1" ht="18" customHeight="1" x14ac:dyDescent="0.2">
      <c r="A80" s="51" t="s">
        <v>78</v>
      </c>
      <c r="B80" s="52">
        <v>366</v>
      </c>
      <c r="C80" s="36">
        <v>366</v>
      </c>
      <c r="D80" s="52">
        <v>366</v>
      </c>
      <c r="E80" s="36">
        <v>366</v>
      </c>
      <c r="F80" s="52">
        <v>89.26229508196721</v>
      </c>
      <c r="G80" s="36">
        <v>98.188524590163965</v>
      </c>
      <c r="H80" s="52">
        <v>133.66681637847145</v>
      </c>
      <c r="I80" s="36">
        <v>147.03349801631859</v>
      </c>
      <c r="J80" s="52">
        <v>133.81227675845477</v>
      </c>
      <c r="K80" s="36">
        <v>147.19350443430028</v>
      </c>
      <c r="L80" s="53">
        <v>48.975293293594447</v>
      </c>
      <c r="M80" s="38">
        <v>68.56541061103222</v>
      </c>
      <c r="N80" s="53">
        <v>53.872822622953912</v>
      </c>
      <c r="O80" s="54">
        <v>75.421951672135478</v>
      </c>
    </row>
    <row r="81" spans="1:15" s="31" customFormat="1" ht="18" customHeight="1" x14ac:dyDescent="0.2">
      <c r="A81" s="51" t="s">
        <v>79</v>
      </c>
      <c r="B81" s="52">
        <v>261</v>
      </c>
      <c r="C81" s="36">
        <v>261</v>
      </c>
      <c r="D81" s="52">
        <v>241</v>
      </c>
      <c r="E81" s="36">
        <v>241</v>
      </c>
      <c r="F81" s="52">
        <v>67.385892116182561</v>
      </c>
      <c r="G81" s="36">
        <v>74.124481327800837</v>
      </c>
      <c r="H81" s="52">
        <v>67.385892116182561</v>
      </c>
      <c r="I81" s="36">
        <v>74.124481327800837</v>
      </c>
      <c r="J81" s="52">
        <v>73.069971011197637</v>
      </c>
      <c r="K81" s="36">
        <v>80.376968112317414</v>
      </c>
      <c r="L81" s="53">
        <v>17.609863013698632</v>
      </c>
      <c r="M81" s="38">
        <v>24.653808219178085</v>
      </c>
      <c r="N81" s="53">
        <v>19.370849315068494</v>
      </c>
      <c r="O81" s="54">
        <v>27.11918904109589</v>
      </c>
    </row>
    <row r="82" spans="1:15" s="31" customFormat="1" ht="18" customHeight="1" x14ac:dyDescent="0.2">
      <c r="A82" s="51" t="s">
        <v>80</v>
      </c>
      <c r="B82" s="52">
        <v>377</v>
      </c>
      <c r="C82" s="36">
        <v>377</v>
      </c>
      <c r="D82" s="52">
        <v>374</v>
      </c>
      <c r="E82" s="36">
        <v>374</v>
      </c>
      <c r="F82" s="52">
        <v>146.39037433155082</v>
      </c>
      <c r="G82" s="36">
        <v>161.02941176470591</v>
      </c>
      <c r="H82" s="52">
        <v>231.36583400483482</v>
      </c>
      <c r="I82" s="36">
        <v>254.50241740531837</v>
      </c>
      <c r="J82" s="52">
        <v>245.28422826166582</v>
      </c>
      <c r="K82" s="36">
        <v>269.81265108783242</v>
      </c>
      <c r="L82" s="53">
        <v>91.736301369863014</v>
      </c>
      <c r="M82" s="38">
        <v>128.4308219178082</v>
      </c>
      <c r="N82" s="53">
        <v>100.90993150684933</v>
      </c>
      <c r="O82" s="54">
        <v>141.27390410958907</v>
      </c>
    </row>
    <row r="83" spans="1:15" s="31" customFormat="1" ht="18" customHeight="1" x14ac:dyDescent="0.2">
      <c r="A83" s="51" t="s">
        <v>81</v>
      </c>
      <c r="B83" s="52">
        <v>383</v>
      </c>
      <c r="C83" s="36">
        <v>383</v>
      </c>
      <c r="D83" s="52">
        <v>348</v>
      </c>
      <c r="E83" s="36">
        <v>348</v>
      </c>
      <c r="F83" s="52">
        <v>129.99999999999997</v>
      </c>
      <c r="G83" s="36">
        <v>143.00000000000003</v>
      </c>
      <c r="H83" s="52">
        <v>147.27287041410798</v>
      </c>
      <c r="I83" s="36">
        <v>162.0001574555188</v>
      </c>
      <c r="J83" s="52">
        <v>152.96488741930406</v>
      </c>
      <c r="K83" s="36">
        <v>168.26137616123444</v>
      </c>
      <c r="L83" s="53">
        <v>53.231780821917816</v>
      </c>
      <c r="M83" s="38">
        <v>74.524493150684933</v>
      </c>
      <c r="N83" s="53">
        <v>58.554958904109583</v>
      </c>
      <c r="O83" s="54">
        <v>81.97694246575341</v>
      </c>
    </row>
    <row r="84" spans="1:15" s="31" customFormat="1" ht="18" customHeight="1" x14ac:dyDescent="0.2">
      <c r="A84" s="51" t="s">
        <v>82</v>
      </c>
      <c r="B84" s="52">
        <v>347</v>
      </c>
      <c r="C84" s="36">
        <v>347</v>
      </c>
      <c r="D84" s="52">
        <v>347</v>
      </c>
      <c r="E84" s="36">
        <v>347</v>
      </c>
      <c r="F84" s="52">
        <v>108.64553314121038</v>
      </c>
      <c r="G84" s="36">
        <v>119.51008645533145</v>
      </c>
      <c r="H84" s="52">
        <v>157.37633729422444</v>
      </c>
      <c r="I84" s="36">
        <v>173.11397102364694</v>
      </c>
      <c r="J84" s="52">
        <v>157.37633729422444</v>
      </c>
      <c r="K84" s="36">
        <v>173.11397102364694</v>
      </c>
      <c r="L84" s="53">
        <v>54.609589041095887</v>
      </c>
      <c r="M84" s="38">
        <v>76.453424657534242</v>
      </c>
      <c r="N84" s="53">
        <v>60.07054794520549</v>
      </c>
      <c r="O84" s="54">
        <v>84.098767123287686</v>
      </c>
    </row>
    <row r="85" spans="1:15" s="31" customFormat="1" ht="18" customHeight="1" x14ac:dyDescent="0.2">
      <c r="A85" s="51" t="s">
        <v>83</v>
      </c>
      <c r="B85" s="52">
        <v>1146</v>
      </c>
      <c r="C85" s="36">
        <v>1146</v>
      </c>
      <c r="D85" s="52">
        <v>1137</v>
      </c>
      <c r="E85" s="36">
        <v>1137</v>
      </c>
      <c r="F85" s="52">
        <v>66.715039577836407</v>
      </c>
      <c r="G85" s="36">
        <v>73.386543535620063</v>
      </c>
      <c r="H85" s="52">
        <v>94.986988108577009</v>
      </c>
      <c r="I85" s="36">
        <v>104.48568691943471</v>
      </c>
      <c r="J85" s="52">
        <v>94.986988108577009</v>
      </c>
      <c r="K85" s="36">
        <v>104.48568691943471</v>
      </c>
      <c r="L85" s="53">
        <v>108.00020547945205</v>
      </c>
      <c r="M85" s="38">
        <v>151.20028767123287</v>
      </c>
      <c r="N85" s="53">
        <v>118.80022602739727</v>
      </c>
      <c r="O85" s="54">
        <v>166.32031643835617</v>
      </c>
    </row>
    <row r="86" spans="1:15" s="31" customFormat="1" ht="18" customHeight="1" x14ac:dyDescent="0.2">
      <c r="A86" s="51" t="s">
        <v>84</v>
      </c>
      <c r="B86" s="52">
        <v>179</v>
      </c>
      <c r="C86" s="36">
        <v>179</v>
      </c>
      <c r="D86" s="52">
        <v>147</v>
      </c>
      <c r="E86" s="36">
        <v>147</v>
      </c>
      <c r="F86" s="52">
        <v>77.959183673469383</v>
      </c>
      <c r="G86" s="36">
        <v>85.755102040816325</v>
      </c>
      <c r="H86" s="52">
        <v>77.959183673469383</v>
      </c>
      <c r="I86" s="36">
        <v>85.755102040816325</v>
      </c>
      <c r="J86" s="52">
        <v>80.771001587951844</v>
      </c>
      <c r="K86" s="36">
        <v>88.848101746747034</v>
      </c>
      <c r="L86" s="53">
        <v>11.873337233428922</v>
      </c>
      <c r="M86" s="38">
        <v>16.622672126800488</v>
      </c>
      <c r="N86" s="53">
        <v>13.060670956771814</v>
      </c>
      <c r="O86" s="54">
        <v>18.284939339480538</v>
      </c>
    </row>
    <row r="87" spans="1:15" s="31" customFormat="1" ht="18" customHeight="1" x14ac:dyDescent="0.2">
      <c r="A87" s="51" t="s">
        <v>85</v>
      </c>
      <c r="B87" s="52">
        <v>168</v>
      </c>
      <c r="C87" s="36">
        <v>168</v>
      </c>
      <c r="D87" s="52">
        <v>119</v>
      </c>
      <c r="E87" s="36">
        <v>119</v>
      </c>
      <c r="F87" s="52">
        <v>0</v>
      </c>
      <c r="G87" s="36">
        <v>60</v>
      </c>
      <c r="H87" s="52">
        <v>0</v>
      </c>
      <c r="I87" s="36">
        <v>60</v>
      </c>
      <c r="J87" s="52">
        <v>0</v>
      </c>
      <c r="K87" s="36">
        <v>60</v>
      </c>
      <c r="L87" s="53">
        <v>0</v>
      </c>
      <c r="M87" s="38">
        <v>0</v>
      </c>
      <c r="N87" s="53">
        <v>7.14</v>
      </c>
      <c r="O87" s="54">
        <v>9.9959999999999987</v>
      </c>
    </row>
    <row r="88" spans="1:15" s="31" customFormat="1" ht="18" customHeight="1" x14ac:dyDescent="0.2">
      <c r="A88" s="51" t="s">
        <v>86</v>
      </c>
      <c r="B88" s="52">
        <v>175</v>
      </c>
      <c r="C88" s="36">
        <v>175</v>
      </c>
      <c r="D88" s="52">
        <v>152</v>
      </c>
      <c r="E88" s="36">
        <v>152</v>
      </c>
      <c r="F88" s="52">
        <v>0</v>
      </c>
      <c r="G88" s="36">
        <v>60</v>
      </c>
      <c r="H88" s="52">
        <v>0</v>
      </c>
      <c r="I88" s="36">
        <v>60</v>
      </c>
      <c r="J88" s="52">
        <v>0</v>
      </c>
      <c r="K88" s="36">
        <v>60</v>
      </c>
      <c r="L88" s="53">
        <v>0</v>
      </c>
      <c r="M88" s="38">
        <v>0</v>
      </c>
      <c r="N88" s="53">
        <v>9.1199999999999992</v>
      </c>
      <c r="O88" s="54">
        <v>12.767999999999999</v>
      </c>
    </row>
    <row r="89" spans="1:15" s="31" customFormat="1" ht="18" customHeight="1" x14ac:dyDescent="0.2">
      <c r="A89" s="51" t="s">
        <v>87</v>
      </c>
      <c r="B89" s="52">
        <v>151</v>
      </c>
      <c r="C89" s="36">
        <v>151</v>
      </c>
      <c r="D89" s="52">
        <v>126</v>
      </c>
      <c r="E89" s="36">
        <v>126</v>
      </c>
      <c r="F89" s="52">
        <v>0</v>
      </c>
      <c r="G89" s="36">
        <v>70</v>
      </c>
      <c r="H89" s="52">
        <v>0</v>
      </c>
      <c r="I89" s="36">
        <v>70</v>
      </c>
      <c r="J89" s="52">
        <v>0</v>
      </c>
      <c r="K89" s="36">
        <v>70</v>
      </c>
      <c r="L89" s="53">
        <v>0</v>
      </c>
      <c r="M89" s="38">
        <v>0</v>
      </c>
      <c r="N89" s="53">
        <v>8.82</v>
      </c>
      <c r="O89" s="54">
        <v>12.347999999999999</v>
      </c>
    </row>
    <row r="90" spans="1:15" s="31" customFormat="1" ht="18" customHeight="1" x14ac:dyDescent="0.2">
      <c r="A90" s="51" t="s">
        <v>88</v>
      </c>
      <c r="B90" s="52">
        <v>162</v>
      </c>
      <c r="C90" s="36">
        <v>162</v>
      </c>
      <c r="D90" s="52">
        <v>86</v>
      </c>
      <c r="E90" s="36">
        <v>86</v>
      </c>
      <c r="F90" s="52">
        <v>0</v>
      </c>
      <c r="G90" s="36">
        <v>62.093023255813961</v>
      </c>
      <c r="H90" s="52">
        <v>0</v>
      </c>
      <c r="I90" s="36">
        <v>62.093023255813961</v>
      </c>
      <c r="J90" s="52">
        <v>0</v>
      </c>
      <c r="K90" s="36">
        <v>62.093023255813961</v>
      </c>
      <c r="L90" s="53">
        <v>5.3400000000000007</v>
      </c>
      <c r="M90" s="38">
        <v>7.4760000000000009</v>
      </c>
      <c r="N90" s="53">
        <v>5.3400000000000007</v>
      </c>
      <c r="O90" s="54">
        <v>7.4760000000000009</v>
      </c>
    </row>
    <row r="91" spans="1:15" s="31" customFormat="1" ht="18" customHeight="1" x14ac:dyDescent="0.2">
      <c r="A91" s="51" t="s">
        <v>181</v>
      </c>
      <c r="B91" s="52">
        <v>615</v>
      </c>
      <c r="C91" s="36">
        <v>615</v>
      </c>
      <c r="D91" s="52">
        <v>615</v>
      </c>
      <c r="E91" s="36">
        <v>615</v>
      </c>
      <c r="F91" s="52">
        <v>80.708319411961241</v>
      </c>
      <c r="G91" s="36">
        <v>88.779151353157388</v>
      </c>
      <c r="H91" s="52">
        <v>102.08709210379777</v>
      </c>
      <c r="I91" s="36">
        <v>112.29580131417754</v>
      </c>
      <c r="J91" s="52">
        <v>133.87682369974385</v>
      </c>
      <c r="K91" s="36">
        <v>147.26450606971824</v>
      </c>
      <c r="L91" s="53">
        <v>82.334246575342476</v>
      </c>
      <c r="M91" s="38">
        <v>111.15123287671236</v>
      </c>
      <c r="N91" s="53">
        <v>90.56767123287672</v>
      </c>
      <c r="O91" s="54">
        <v>122.26635616438358</v>
      </c>
    </row>
    <row r="92" spans="1:15" s="31" customFormat="1" ht="18" customHeight="1" x14ac:dyDescent="0.2">
      <c r="A92" s="51" t="s">
        <v>182</v>
      </c>
      <c r="B92" s="52">
        <v>263</v>
      </c>
      <c r="C92" s="36">
        <v>263</v>
      </c>
      <c r="D92" s="52">
        <v>251</v>
      </c>
      <c r="E92" s="36">
        <v>251</v>
      </c>
      <c r="F92" s="52">
        <v>75.598973967145113</v>
      </c>
      <c r="G92" s="36">
        <v>83.158871363859632</v>
      </c>
      <c r="H92" s="52">
        <v>91.207771653113568</v>
      </c>
      <c r="I92" s="36">
        <v>100.32854881842493</v>
      </c>
      <c r="J92" s="52">
        <v>109.3707362331496</v>
      </c>
      <c r="K92" s="36">
        <v>120.30780985646456</v>
      </c>
      <c r="L92" s="53">
        <v>27.452054794520553</v>
      </c>
      <c r="M92" s="38">
        <v>41.178082191780831</v>
      </c>
      <c r="N92" s="53">
        <v>30.197260273972603</v>
      </c>
      <c r="O92" s="54">
        <v>45.295890410958904</v>
      </c>
    </row>
    <row r="93" spans="1:15" s="31" customFormat="1" ht="18" customHeight="1" x14ac:dyDescent="0.2">
      <c r="A93" s="51" t="s">
        <v>183</v>
      </c>
      <c r="B93" s="52">
        <v>668</v>
      </c>
      <c r="C93" s="36">
        <v>668</v>
      </c>
      <c r="D93" s="52">
        <v>668</v>
      </c>
      <c r="E93" s="36">
        <v>668</v>
      </c>
      <c r="F93" s="52">
        <v>85.866622918546469</v>
      </c>
      <c r="G93" s="36">
        <v>94.45328521040112</v>
      </c>
      <c r="H93" s="52">
        <v>136.32597818062504</v>
      </c>
      <c r="I93" s="36">
        <v>149.95857599868756</v>
      </c>
      <c r="J93" s="52">
        <v>145.4433598556312</v>
      </c>
      <c r="K93" s="36">
        <v>159.98769584119432</v>
      </c>
      <c r="L93" s="53">
        <v>97.156164383561645</v>
      </c>
      <c r="M93" s="38">
        <v>131.16082191780822</v>
      </c>
      <c r="N93" s="53">
        <v>106.8717808219178</v>
      </c>
      <c r="O93" s="54">
        <v>144.27690410958903</v>
      </c>
    </row>
    <row r="94" spans="1:15" s="31" customFormat="1" ht="18" customHeight="1" x14ac:dyDescent="0.2">
      <c r="A94" s="51" t="s">
        <v>89</v>
      </c>
      <c r="B94" s="52">
        <v>724</v>
      </c>
      <c r="C94" s="36">
        <v>724</v>
      </c>
      <c r="D94" s="52">
        <v>694</v>
      </c>
      <c r="E94" s="36">
        <v>694</v>
      </c>
      <c r="F94" s="52">
        <v>75.843827720974303</v>
      </c>
      <c r="G94" s="36">
        <v>83.428210493071745</v>
      </c>
      <c r="H94" s="52">
        <v>78.820417670048556</v>
      </c>
      <c r="I94" s="36">
        <v>86.70245943705342</v>
      </c>
      <c r="J94" s="52">
        <v>88.970036713907859</v>
      </c>
      <c r="K94" s="36">
        <v>97.867040385298637</v>
      </c>
      <c r="L94" s="53">
        <v>61.745205479452054</v>
      </c>
      <c r="M94" s="38">
        <v>86.443287671232866</v>
      </c>
      <c r="N94" s="53">
        <v>67.91972602739726</v>
      </c>
      <c r="O94" s="54">
        <v>95.087616438356164</v>
      </c>
    </row>
    <row r="95" spans="1:15" s="31" customFormat="1" ht="18" customHeight="1" x14ac:dyDescent="0.2">
      <c r="A95" s="51" t="s">
        <v>90</v>
      </c>
      <c r="B95" s="52">
        <v>615</v>
      </c>
      <c r="C95" s="36">
        <v>615</v>
      </c>
      <c r="D95" s="52">
        <v>586</v>
      </c>
      <c r="E95" s="36">
        <v>586</v>
      </c>
      <c r="F95" s="52">
        <v>48.737201365187715</v>
      </c>
      <c r="G95" s="36">
        <v>53.610921501706486</v>
      </c>
      <c r="H95" s="52">
        <v>56.98910655009584</v>
      </c>
      <c r="I95" s="36">
        <v>62.688017205105432</v>
      </c>
      <c r="J95" s="52">
        <v>70.622282481649449</v>
      </c>
      <c r="K95" s="36">
        <v>77.684510729814392</v>
      </c>
      <c r="L95" s="53">
        <v>41.384657534246571</v>
      </c>
      <c r="M95" s="38">
        <v>57.938520547945195</v>
      </c>
      <c r="N95" s="53">
        <v>45.523123287671233</v>
      </c>
      <c r="O95" s="54">
        <v>63.732372602739723</v>
      </c>
    </row>
    <row r="96" spans="1:15" s="31" customFormat="1" ht="18" customHeight="1" x14ac:dyDescent="0.2">
      <c r="A96" s="51" t="s">
        <v>91</v>
      </c>
      <c r="B96" s="52">
        <v>471</v>
      </c>
      <c r="C96" s="36">
        <v>471</v>
      </c>
      <c r="D96" s="52">
        <v>413</v>
      </c>
      <c r="E96" s="36">
        <v>413</v>
      </c>
      <c r="F96" s="52">
        <v>53.607748184019371</v>
      </c>
      <c r="G96" s="36">
        <v>58.968523002421314</v>
      </c>
      <c r="H96" s="52">
        <v>56.082125443629977</v>
      </c>
      <c r="I96" s="36">
        <v>61.690337987992983</v>
      </c>
      <c r="J96" s="52">
        <v>72.593452519154866</v>
      </c>
      <c r="K96" s="36">
        <v>79.852797771070357</v>
      </c>
      <c r="L96" s="53">
        <v>29.981095890410959</v>
      </c>
      <c r="M96" s="38">
        <v>41.97353424657534</v>
      </c>
      <c r="N96" s="53">
        <v>32.979205479452062</v>
      </c>
      <c r="O96" s="54">
        <v>46.170887671232883</v>
      </c>
    </row>
    <row r="97" spans="1:15" s="31" customFormat="1" ht="18" customHeight="1" x14ac:dyDescent="0.2">
      <c r="A97" s="51" t="s">
        <v>92</v>
      </c>
      <c r="B97" s="52">
        <v>440</v>
      </c>
      <c r="C97" s="36">
        <v>440</v>
      </c>
      <c r="D97" s="52">
        <v>429</v>
      </c>
      <c r="E97" s="36">
        <v>429</v>
      </c>
      <c r="F97" s="52">
        <v>17.326052942491298</v>
      </c>
      <c r="G97" s="36">
        <v>19.058658236740431</v>
      </c>
      <c r="H97" s="52">
        <v>17.326052942491298</v>
      </c>
      <c r="I97" s="36">
        <v>19.058658236740431</v>
      </c>
      <c r="J97" s="52">
        <v>39.473768240891538</v>
      </c>
      <c r="K97" s="36">
        <v>43.421145064980685</v>
      </c>
      <c r="L97" s="53">
        <v>16.934246575342467</v>
      </c>
      <c r="M97" s="38">
        <v>23.707945205479451</v>
      </c>
      <c r="N97" s="53">
        <v>18.627671232876715</v>
      </c>
      <c r="O97" s="54">
        <v>26.078739726027401</v>
      </c>
    </row>
    <row r="98" spans="1:15" s="31" customFormat="1" ht="18" customHeight="1" x14ac:dyDescent="0.2">
      <c r="A98" s="51" t="s">
        <v>93</v>
      </c>
      <c r="B98" s="52">
        <v>170</v>
      </c>
      <c r="C98" s="36">
        <v>170</v>
      </c>
      <c r="D98" s="52">
        <v>170</v>
      </c>
      <c r="E98" s="36">
        <v>170</v>
      </c>
      <c r="F98" s="52">
        <v>41.01531023368252</v>
      </c>
      <c r="G98" s="36">
        <v>45.116841257050773</v>
      </c>
      <c r="H98" s="52">
        <v>45.576148267526186</v>
      </c>
      <c r="I98" s="36">
        <v>50.133763094278812</v>
      </c>
      <c r="J98" s="52">
        <v>45.576148267526186</v>
      </c>
      <c r="K98" s="36">
        <v>50.133763094278812</v>
      </c>
      <c r="L98" s="53">
        <v>7.7479452054794518</v>
      </c>
      <c r="M98" s="38">
        <v>10.847123287671232</v>
      </c>
      <c r="N98" s="53">
        <v>8.5227397260273978</v>
      </c>
      <c r="O98" s="54">
        <v>11.931835616438356</v>
      </c>
    </row>
    <row r="99" spans="1:15" s="31" customFormat="1" ht="18" customHeight="1" x14ac:dyDescent="0.2">
      <c r="A99" s="51" t="s">
        <v>94</v>
      </c>
      <c r="B99" s="52">
        <v>569</v>
      </c>
      <c r="C99" s="36">
        <v>569</v>
      </c>
      <c r="D99" s="52">
        <v>569</v>
      </c>
      <c r="E99" s="36">
        <v>569</v>
      </c>
      <c r="F99" s="52">
        <v>63.057996485061508</v>
      </c>
      <c r="G99" s="36">
        <v>69.363796133567675</v>
      </c>
      <c r="H99" s="52">
        <v>63.057996485061508</v>
      </c>
      <c r="I99" s="36">
        <v>69.363796133567675</v>
      </c>
      <c r="J99" s="52">
        <v>67.872980715988149</v>
      </c>
      <c r="K99" s="36">
        <v>74.660278787586975</v>
      </c>
      <c r="L99" s="53">
        <v>38.619726027397256</v>
      </c>
      <c r="M99" s="38">
        <v>54.067616438356154</v>
      </c>
      <c r="N99" s="53">
        <v>42.481698630136989</v>
      </c>
      <c r="O99" s="54">
        <v>59.474378082191784</v>
      </c>
    </row>
    <row r="100" spans="1:15" s="31" customFormat="1" ht="18" customHeight="1" x14ac:dyDescent="0.2">
      <c r="A100" s="51" t="s">
        <v>95</v>
      </c>
      <c r="B100" s="52">
        <v>541</v>
      </c>
      <c r="C100" s="36">
        <v>541</v>
      </c>
      <c r="D100" s="52">
        <v>541</v>
      </c>
      <c r="E100" s="36">
        <v>541</v>
      </c>
      <c r="F100" s="52">
        <v>95.922365988909419</v>
      </c>
      <c r="G100" s="36">
        <v>105.51460258780037</v>
      </c>
      <c r="H100" s="52">
        <v>105.98490871800065</v>
      </c>
      <c r="I100" s="36">
        <v>116.58339958980072</v>
      </c>
      <c r="J100" s="52">
        <v>115.74197546538001</v>
      </c>
      <c r="K100" s="36">
        <v>127.31617301191802</v>
      </c>
      <c r="L100" s="53">
        <v>62.616408726770587</v>
      </c>
      <c r="M100" s="38">
        <v>87.66297221747881</v>
      </c>
      <c r="N100" s="53">
        <v>68.87804959944765</v>
      </c>
      <c r="O100" s="54">
        <v>96.429269439226701</v>
      </c>
    </row>
    <row r="101" spans="1:15" s="31" customFormat="1" ht="18" customHeight="1" x14ac:dyDescent="0.2">
      <c r="A101" s="51" t="s">
        <v>96</v>
      </c>
      <c r="B101" s="52">
        <v>657</v>
      </c>
      <c r="C101" s="36">
        <v>657</v>
      </c>
      <c r="D101" s="52">
        <v>657</v>
      </c>
      <c r="E101" s="36">
        <v>657</v>
      </c>
      <c r="F101" s="52">
        <v>56.088280060882802</v>
      </c>
      <c r="G101" s="36">
        <v>61.69710806697109</v>
      </c>
      <c r="H101" s="52">
        <v>56.088280060882802</v>
      </c>
      <c r="I101" s="36">
        <v>61.69710806697109</v>
      </c>
      <c r="J101" s="52">
        <v>56.088280060882802</v>
      </c>
      <c r="K101" s="36">
        <v>61.69710806697109</v>
      </c>
      <c r="L101" s="53">
        <v>36.85</v>
      </c>
      <c r="M101" s="38">
        <v>51.589999999999996</v>
      </c>
      <c r="N101" s="53">
        <v>40.535000000000004</v>
      </c>
      <c r="O101" s="54">
        <v>56.749000000000002</v>
      </c>
    </row>
    <row r="102" spans="1:15" s="31" customFormat="1" ht="18" customHeight="1" x14ac:dyDescent="0.2">
      <c r="A102" s="51" t="s">
        <v>97</v>
      </c>
      <c r="B102" s="52">
        <v>264</v>
      </c>
      <c r="C102" s="36">
        <v>264</v>
      </c>
      <c r="D102" s="52">
        <v>264</v>
      </c>
      <c r="E102" s="36">
        <v>264</v>
      </c>
      <c r="F102" s="52">
        <v>57.160647571606475</v>
      </c>
      <c r="G102" s="36">
        <v>62.876712328767127</v>
      </c>
      <c r="H102" s="52">
        <v>62.75425487754255</v>
      </c>
      <c r="I102" s="36">
        <v>69.029680365296812</v>
      </c>
      <c r="J102" s="52">
        <v>74.699045246990451</v>
      </c>
      <c r="K102" s="36">
        <v>82.168949771689512</v>
      </c>
      <c r="L102" s="53">
        <v>19.720547945205478</v>
      </c>
      <c r="M102" s="38">
        <v>27.608767123287667</v>
      </c>
      <c r="N102" s="53">
        <v>21.692602739726031</v>
      </c>
      <c r="O102" s="54">
        <v>30.36964383561644</v>
      </c>
    </row>
    <row r="103" spans="1:15" s="31" customFormat="1" ht="18" customHeight="1" x14ac:dyDescent="0.2">
      <c r="A103" s="51" t="s">
        <v>98</v>
      </c>
      <c r="B103" s="52">
        <v>1501</v>
      </c>
      <c r="C103" s="36">
        <v>1501</v>
      </c>
      <c r="D103" s="52">
        <v>1501</v>
      </c>
      <c r="E103" s="36">
        <v>1501</v>
      </c>
      <c r="F103" s="52">
        <v>88.141239173884088</v>
      </c>
      <c r="G103" s="36">
        <v>96.955363091272488</v>
      </c>
      <c r="H103" s="52">
        <v>97.267575041296666</v>
      </c>
      <c r="I103" s="36">
        <v>106.99433254542635</v>
      </c>
      <c r="J103" s="52">
        <v>104.56864373522673</v>
      </c>
      <c r="K103" s="36">
        <v>115.02550810874942</v>
      </c>
      <c r="L103" s="53">
        <v>156.95753424657534</v>
      </c>
      <c r="M103" s="38">
        <v>219.74054794520546</v>
      </c>
      <c r="N103" s="53">
        <v>172.6532876712329</v>
      </c>
      <c r="O103" s="54">
        <v>241.71460273972605</v>
      </c>
    </row>
    <row r="104" spans="1:15" s="31" customFormat="1" ht="18" customHeight="1" x14ac:dyDescent="0.2">
      <c r="A104" s="51" t="s">
        <v>99</v>
      </c>
      <c r="B104" s="52">
        <v>151</v>
      </c>
      <c r="C104" s="36">
        <v>151</v>
      </c>
      <c r="D104" s="52">
        <v>148</v>
      </c>
      <c r="E104" s="36">
        <v>148</v>
      </c>
      <c r="F104" s="52">
        <v>75.286930766382838</v>
      </c>
      <c r="G104" s="36">
        <v>82.815623843021115</v>
      </c>
      <c r="H104" s="52">
        <v>75.286930766382838</v>
      </c>
      <c r="I104" s="36">
        <v>82.815623843021115</v>
      </c>
      <c r="J104" s="52">
        <v>75.934838948537603</v>
      </c>
      <c r="K104" s="36">
        <v>83.528322843391351</v>
      </c>
      <c r="L104" s="53">
        <v>11.238356164383564</v>
      </c>
      <c r="M104" s="38">
        <v>15.733698630136988</v>
      </c>
      <c r="N104" s="53">
        <v>12.36219178082192</v>
      </c>
      <c r="O104" s="54">
        <v>17.307068493150688</v>
      </c>
    </row>
    <row r="105" spans="1:15" s="31" customFormat="1" ht="18" customHeight="1" x14ac:dyDescent="0.2">
      <c r="A105" s="51" t="s">
        <v>100</v>
      </c>
      <c r="B105" s="52">
        <v>274</v>
      </c>
      <c r="C105" s="36">
        <v>274</v>
      </c>
      <c r="D105" s="52">
        <v>274</v>
      </c>
      <c r="E105" s="36">
        <v>274</v>
      </c>
      <c r="F105" s="52">
        <v>51.043795620437962</v>
      </c>
      <c r="G105" s="36">
        <v>56.148175182481751</v>
      </c>
      <c r="H105" s="52">
        <v>87.240175982401766</v>
      </c>
      <c r="I105" s="36">
        <v>95.964193580641933</v>
      </c>
      <c r="J105" s="52">
        <v>88.071342865713433</v>
      </c>
      <c r="K105" s="36">
        <v>96.878477152284759</v>
      </c>
      <c r="L105" s="53">
        <v>24.13154794520548</v>
      </c>
      <c r="M105" s="38">
        <v>33.784167123287666</v>
      </c>
      <c r="N105" s="53">
        <v>26.544702739726024</v>
      </c>
      <c r="O105" s="54">
        <v>37.162583835616431</v>
      </c>
    </row>
    <row r="106" spans="1:15" s="31" customFormat="1" ht="18" customHeight="1" x14ac:dyDescent="0.2">
      <c r="A106" s="51" t="s">
        <v>101</v>
      </c>
      <c r="B106" s="52">
        <v>423</v>
      </c>
      <c r="C106" s="36">
        <v>423</v>
      </c>
      <c r="D106" s="52">
        <v>423</v>
      </c>
      <c r="E106" s="36">
        <v>423</v>
      </c>
      <c r="F106" s="52">
        <v>92.600148968554691</v>
      </c>
      <c r="G106" s="36">
        <v>101.86016386541016</v>
      </c>
      <c r="H106" s="52">
        <v>170.73091745199005</v>
      </c>
      <c r="I106" s="36">
        <v>187.80400919718906</v>
      </c>
      <c r="J106" s="52">
        <v>257.45652385116102</v>
      </c>
      <c r="K106" s="36">
        <v>283.20217623627713</v>
      </c>
      <c r="L106" s="53">
        <v>108.90410958904111</v>
      </c>
      <c r="M106" s="38">
        <v>152.46575342465755</v>
      </c>
      <c r="N106" s="53">
        <v>119.79452054794523</v>
      </c>
      <c r="O106" s="54">
        <v>167.7123287671233</v>
      </c>
    </row>
    <row r="107" spans="1:15" s="31" customFormat="1" ht="18" customHeight="1" x14ac:dyDescent="0.2">
      <c r="A107" s="51" t="s">
        <v>102</v>
      </c>
      <c r="B107" s="52">
        <v>3337</v>
      </c>
      <c r="C107" s="36">
        <v>3337</v>
      </c>
      <c r="D107" s="52">
        <v>3319</v>
      </c>
      <c r="E107" s="36">
        <v>3319</v>
      </c>
      <c r="F107" s="52">
        <v>71.658330822536911</v>
      </c>
      <c r="G107" s="36">
        <v>78.824163904790609</v>
      </c>
      <c r="H107" s="52">
        <v>88.993144493926636</v>
      </c>
      <c r="I107" s="36">
        <v>97.892458943319298</v>
      </c>
      <c r="J107" s="52">
        <v>140.79339824312018</v>
      </c>
      <c r="K107" s="36">
        <v>154.87273806743221</v>
      </c>
      <c r="L107" s="53">
        <v>467.29328876891589</v>
      </c>
      <c r="M107" s="38">
        <v>654.21060427648217</v>
      </c>
      <c r="N107" s="53">
        <v>514.02261764580749</v>
      </c>
      <c r="O107" s="54">
        <v>719.63166470413046</v>
      </c>
    </row>
    <row r="108" spans="1:15" s="31" customFormat="1" ht="18" customHeight="1" x14ac:dyDescent="0.2">
      <c r="A108" s="51" t="s">
        <v>103</v>
      </c>
      <c r="B108" s="52">
        <v>509</v>
      </c>
      <c r="C108" s="36">
        <v>509</v>
      </c>
      <c r="D108" s="52">
        <v>509</v>
      </c>
      <c r="E108" s="36">
        <v>509</v>
      </c>
      <c r="F108" s="52">
        <v>96.188605108055015</v>
      </c>
      <c r="G108" s="36">
        <v>105.80746561886052</v>
      </c>
      <c r="H108" s="52">
        <v>123.10143445380415</v>
      </c>
      <c r="I108" s="36">
        <v>135.41157789918458</v>
      </c>
      <c r="J108" s="52">
        <v>124.05854563828325</v>
      </c>
      <c r="K108" s="36">
        <v>136.46440020211156</v>
      </c>
      <c r="L108" s="53">
        <v>63.145799729886178</v>
      </c>
      <c r="M108" s="38">
        <v>88.40411962184065</v>
      </c>
      <c r="N108" s="53">
        <v>69.460379702874789</v>
      </c>
      <c r="O108" s="54">
        <v>97.244531584024699</v>
      </c>
    </row>
    <row r="109" spans="1:15" s="31" customFormat="1" ht="18" customHeight="1" x14ac:dyDescent="0.2">
      <c r="A109" s="51" t="s">
        <v>104</v>
      </c>
      <c r="B109" s="52">
        <v>521</v>
      </c>
      <c r="C109" s="36">
        <v>521</v>
      </c>
      <c r="D109" s="52">
        <v>468</v>
      </c>
      <c r="E109" s="36">
        <v>468</v>
      </c>
      <c r="F109" s="52">
        <v>75.683760683760696</v>
      </c>
      <c r="G109" s="36">
        <v>83.252136752136778</v>
      </c>
      <c r="H109" s="52">
        <v>75.683760683760696</v>
      </c>
      <c r="I109" s="36">
        <v>83.252136752136778</v>
      </c>
      <c r="J109" s="52">
        <v>80.712747777174698</v>
      </c>
      <c r="K109" s="36">
        <v>88.784022554892175</v>
      </c>
      <c r="L109" s="53">
        <v>37.773565959717757</v>
      </c>
      <c r="M109" s="38">
        <v>52.882992343604855</v>
      </c>
      <c r="N109" s="53">
        <v>41.550922555689539</v>
      </c>
      <c r="O109" s="54">
        <v>58.171291577965349</v>
      </c>
    </row>
    <row r="110" spans="1:15" s="31" customFormat="1" ht="18" customHeight="1" x14ac:dyDescent="0.2">
      <c r="A110" s="51" t="s">
        <v>105</v>
      </c>
      <c r="B110" s="52">
        <v>822</v>
      </c>
      <c r="C110" s="36">
        <v>822</v>
      </c>
      <c r="D110" s="52">
        <v>822</v>
      </c>
      <c r="E110" s="36">
        <v>822</v>
      </c>
      <c r="F110" s="52">
        <v>107.35259807352598</v>
      </c>
      <c r="G110" s="36">
        <v>118.08785788087862</v>
      </c>
      <c r="H110" s="52">
        <v>107.35259807352598</v>
      </c>
      <c r="I110" s="36">
        <v>118.08785788087862</v>
      </c>
      <c r="J110" s="52">
        <v>107.35259807352598</v>
      </c>
      <c r="K110" s="36">
        <v>118.08785788087862</v>
      </c>
      <c r="L110" s="53">
        <v>88.243835616438361</v>
      </c>
      <c r="M110" s="38">
        <v>123.5413698630137</v>
      </c>
      <c r="N110" s="53">
        <v>97.068219178082217</v>
      </c>
      <c r="O110" s="54">
        <v>135.8955068493151</v>
      </c>
    </row>
    <row r="111" spans="1:15" s="31" customFormat="1" ht="18" customHeight="1" x14ac:dyDescent="0.2">
      <c r="A111" s="51" t="s">
        <v>106</v>
      </c>
      <c r="B111" s="52">
        <v>135</v>
      </c>
      <c r="C111" s="36">
        <v>135</v>
      </c>
      <c r="D111" s="52">
        <v>135</v>
      </c>
      <c r="E111" s="36">
        <v>135</v>
      </c>
      <c r="F111" s="52">
        <v>64.81481481481481</v>
      </c>
      <c r="G111" s="36">
        <v>71.296296296296305</v>
      </c>
      <c r="H111" s="52">
        <v>80.059868087265343</v>
      </c>
      <c r="I111" s="36">
        <v>88.065854895991876</v>
      </c>
      <c r="J111" s="52">
        <v>83.601217656012167</v>
      </c>
      <c r="K111" s="36">
        <v>91.961339421613388</v>
      </c>
      <c r="L111" s="53">
        <v>11.286164383561644</v>
      </c>
      <c r="M111" s="38">
        <v>15.800630136986301</v>
      </c>
      <c r="N111" s="53">
        <v>12.414780821917807</v>
      </c>
      <c r="O111" s="54">
        <v>17.38069315068493</v>
      </c>
    </row>
    <row r="112" spans="1:15" s="31" customFormat="1" ht="18" customHeight="1" x14ac:dyDescent="0.2">
      <c r="A112" s="51" t="s">
        <v>107</v>
      </c>
      <c r="B112" s="52">
        <v>263</v>
      </c>
      <c r="C112" s="36">
        <v>263</v>
      </c>
      <c r="D112" s="52">
        <v>263</v>
      </c>
      <c r="E112" s="36">
        <v>263</v>
      </c>
      <c r="F112" s="52">
        <v>36.615969581749049</v>
      </c>
      <c r="G112" s="36">
        <v>40.27756653992396</v>
      </c>
      <c r="H112" s="52">
        <v>39.730715141413619</v>
      </c>
      <c r="I112" s="36">
        <v>43.703786655554978</v>
      </c>
      <c r="J112" s="52">
        <v>39.730715141413619</v>
      </c>
      <c r="K112" s="36">
        <v>43.703786655554978</v>
      </c>
      <c r="L112" s="53">
        <v>10.44917808219178</v>
      </c>
      <c r="M112" s="38">
        <v>14.628849315068491</v>
      </c>
      <c r="N112" s="53">
        <v>11.494095890410959</v>
      </c>
      <c r="O112" s="54">
        <v>16.091734246575342</v>
      </c>
    </row>
    <row r="113" spans="1:15" s="31" customFormat="1" ht="18" customHeight="1" x14ac:dyDescent="0.2">
      <c r="A113" s="51" t="s">
        <v>108</v>
      </c>
      <c r="B113" s="52">
        <v>1071</v>
      </c>
      <c r="C113" s="36">
        <v>1071</v>
      </c>
      <c r="D113" s="52">
        <v>1071</v>
      </c>
      <c r="E113" s="36">
        <v>1071</v>
      </c>
      <c r="F113" s="52">
        <v>75.873015873015873</v>
      </c>
      <c r="G113" s="36">
        <v>83.460317460317469</v>
      </c>
      <c r="H113" s="52">
        <v>78.431116738933028</v>
      </c>
      <c r="I113" s="36">
        <v>86.274228412826318</v>
      </c>
      <c r="J113" s="52">
        <v>82.268268037808724</v>
      </c>
      <c r="K113" s="36">
        <v>90.495094841589605</v>
      </c>
      <c r="L113" s="53">
        <v>88.109315068493146</v>
      </c>
      <c r="M113" s="38">
        <v>123.35304109589039</v>
      </c>
      <c r="N113" s="53">
        <v>96.92024657534246</v>
      </c>
      <c r="O113" s="54">
        <v>135.68834520547944</v>
      </c>
    </row>
    <row r="114" spans="1:15" s="31" customFormat="1" ht="18" customHeight="1" x14ac:dyDescent="0.2">
      <c r="A114" s="51" t="s">
        <v>109</v>
      </c>
      <c r="B114" s="52">
        <v>1161</v>
      </c>
      <c r="C114" s="36">
        <v>1161</v>
      </c>
      <c r="D114" s="52">
        <v>1086</v>
      </c>
      <c r="E114" s="36">
        <v>1086</v>
      </c>
      <c r="F114" s="52">
        <v>78.205807411892323</v>
      </c>
      <c r="G114" s="36">
        <v>86.026388153081584</v>
      </c>
      <c r="H114" s="52">
        <v>157.16087691415021</v>
      </c>
      <c r="I114" s="36">
        <v>172.87696460556526</v>
      </c>
      <c r="J114" s="52">
        <v>162.63276066500163</v>
      </c>
      <c r="K114" s="36">
        <v>178.89603673150182</v>
      </c>
      <c r="L114" s="53">
        <v>176.61917808219175</v>
      </c>
      <c r="M114" s="38">
        <v>247.26684931506844</v>
      </c>
      <c r="N114" s="53">
        <v>194.28109589041097</v>
      </c>
      <c r="O114" s="54">
        <v>271.99353424657534</v>
      </c>
    </row>
    <row r="115" spans="1:15" s="31" customFormat="1" ht="18" customHeight="1" x14ac:dyDescent="0.2">
      <c r="A115" s="51" t="s">
        <v>110</v>
      </c>
      <c r="B115" s="52">
        <v>1160</v>
      </c>
      <c r="C115" s="36">
        <v>1160</v>
      </c>
      <c r="D115" s="52">
        <v>1160</v>
      </c>
      <c r="E115" s="36">
        <v>1160</v>
      </c>
      <c r="F115" s="52">
        <v>113.93953708077468</v>
      </c>
      <c r="G115" s="36">
        <v>125.33349078885217</v>
      </c>
      <c r="H115" s="52">
        <v>117.27444496929618</v>
      </c>
      <c r="I115" s="36">
        <v>129.0018894662258</v>
      </c>
      <c r="J115" s="52">
        <v>121.00850259801605</v>
      </c>
      <c r="K115" s="36">
        <v>133.1093528578177</v>
      </c>
      <c r="L115" s="53">
        <v>140.36986301369862</v>
      </c>
      <c r="M115" s="38">
        <v>196.51780821917805</v>
      </c>
      <c r="N115" s="53">
        <v>154.40684931506851</v>
      </c>
      <c r="O115" s="54">
        <v>216.16958904109592</v>
      </c>
    </row>
    <row r="116" spans="1:15" s="31" customFormat="1" ht="18" customHeight="1" x14ac:dyDescent="0.2">
      <c r="A116" s="51" t="s">
        <v>111</v>
      </c>
      <c r="B116" s="52">
        <v>826</v>
      </c>
      <c r="C116" s="36">
        <v>826</v>
      </c>
      <c r="D116" s="52">
        <v>826</v>
      </c>
      <c r="E116" s="36">
        <v>826</v>
      </c>
      <c r="F116" s="52">
        <v>62.203389830508478</v>
      </c>
      <c r="G116" s="36">
        <v>68.423728813559336</v>
      </c>
      <c r="H116" s="52">
        <v>62.203389830508478</v>
      </c>
      <c r="I116" s="36">
        <v>68.423728813559336</v>
      </c>
      <c r="J116" s="52">
        <v>62.203389830508478</v>
      </c>
      <c r="K116" s="36">
        <v>68.423728813559336</v>
      </c>
      <c r="L116" s="53">
        <v>51.38</v>
      </c>
      <c r="M116" s="38">
        <v>71.932000000000002</v>
      </c>
      <c r="N116" s="53">
        <v>56.518000000000008</v>
      </c>
      <c r="O116" s="54">
        <v>79.125200000000007</v>
      </c>
    </row>
    <row r="117" spans="1:15" s="31" customFormat="1" ht="18" customHeight="1" x14ac:dyDescent="0.2">
      <c r="A117" s="51" t="s">
        <v>184</v>
      </c>
      <c r="B117" s="52">
        <v>93</v>
      </c>
      <c r="C117" s="36">
        <v>93</v>
      </c>
      <c r="D117" s="52">
        <v>93</v>
      </c>
      <c r="E117" s="36">
        <v>93</v>
      </c>
      <c r="F117" s="52">
        <v>0</v>
      </c>
      <c r="G117" s="36">
        <v>50</v>
      </c>
      <c r="H117" s="52">
        <v>0</v>
      </c>
      <c r="I117" s="36">
        <v>50</v>
      </c>
      <c r="J117" s="52">
        <v>0</v>
      </c>
      <c r="K117" s="36">
        <v>50</v>
      </c>
      <c r="L117" s="53">
        <v>0</v>
      </c>
      <c r="M117" s="38">
        <v>0</v>
      </c>
      <c r="N117" s="53">
        <v>4.6500000000000004</v>
      </c>
      <c r="O117" s="54">
        <v>6.51</v>
      </c>
    </row>
    <row r="118" spans="1:15" s="31" customFormat="1" ht="18" customHeight="1" x14ac:dyDescent="0.2">
      <c r="A118" s="51" t="s">
        <v>112</v>
      </c>
      <c r="B118" s="52">
        <v>240</v>
      </c>
      <c r="C118" s="36">
        <v>240</v>
      </c>
      <c r="D118" s="52">
        <v>240</v>
      </c>
      <c r="E118" s="36">
        <v>240</v>
      </c>
      <c r="F118" s="52">
        <v>0</v>
      </c>
      <c r="G118" s="36">
        <v>44.166666666666664</v>
      </c>
      <c r="H118" s="52">
        <v>0</v>
      </c>
      <c r="I118" s="36">
        <v>44.166666666666664</v>
      </c>
      <c r="J118" s="52">
        <v>0</v>
      </c>
      <c r="K118" s="36">
        <v>44.166666666666664</v>
      </c>
      <c r="L118" s="53">
        <v>0</v>
      </c>
      <c r="M118" s="38">
        <v>0</v>
      </c>
      <c r="N118" s="53">
        <v>10.6</v>
      </c>
      <c r="O118" s="54">
        <v>14.839999999999998</v>
      </c>
    </row>
    <row r="119" spans="1:15" s="31" customFormat="1" ht="18" customHeight="1" x14ac:dyDescent="0.2">
      <c r="A119" s="51" t="s">
        <v>113</v>
      </c>
      <c r="B119" s="52">
        <v>123</v>
      </c>
      <c r="C119" s="36">
        <v>123</v>
      </c>
      <c r="D119" s="52">
        <v>123</v>
      </c>
      <c r="E119" s="36">
        <v>123</v>
      </c>
      <c r="F119" s="52">
        <v>0</v>
      </c>
      <c r="G119" s="36">
        <v>52.845528455284558</v>
      </c>
      <c r="H119" s="52">
        <v>0</v>
      </c>
      <c r="I119" s="36">
        <v>52.845528455284558</v>
      </c>
      <c r="J119" s="52">
        <v>0</v>
      </c>
      <c r="K119" s="36">
        <v>52.845528455284558</v>
      </c>
      <c r="L119" s="53">
        <v>0</v>
      </c>
      <c r="M119" s="38">
        <v>0</v>
      </c>
      <c r="N119" s="53">
        <v>6.5</v>
      </c>
      <c r="O119" s="54">
        <v>9.1</v>
      </c>
    </row>
    <row r="120" spans="1:15" s="31" customFormat="1" ht="18" customHeight="1" x14ac:dyDescent="0.2">
      <c r="A120" s="51" t="s">
        <v>114</v>
      </c>
      <c r="B120" s="52">
        <v>275</v>
      </c>
      <c r="C120" s="36">
        <v>275</v>
      </c>
      <c r="D120" s="52">
        <v>245</v>
      </c>
      <c r="E120" s="36">
        <v>245</v>
      </c>
      <c r="F120" s="52">
        <v>63.183673469387749</v>
      </c>
      <c r="G120" s="36">
        <v>69.502040816326542</v>
      </c>
      <c r="H120" s="52">
        <v>63.183673469387749</v>
      </c>
      <c r="I120" s="36">
        <v>69.502040816326542</v>
      </c>
      <c r="J120" s="52">
        <v>63.183673469387749</v>
      </c>
      <c r="K120" s="36">
        <v>69.502040816326542</v>
      </c>
      <c r="L120" s="53">
        <v>15.479999999999999</v>
      </c>
      <c r="M120" s="38">
        <v>21.671999999999997</v>
      </c>
      <c r="N120" s="53">
        <v>17.028000000000002</v>
      </c>
      <c r="O120" s="54">
        <v>23.839200000000002</v>
      </c>
    </row>
    <row r="121" spans="1:15" s="31" customFormat="1" ht="18" customHeight="1" x14ac:dyDescent="0.2">
      <c r="A121" s="51" t="s">
        <v>115</v>
      </c>
      <c r="B121" s="52">
        <v>770</v>
      </c>
      <c r="C121" s="36">
        <v>770</v>
      </c>
      <c r="D121" s="52">
        <v>170</v>
      </c>
      <c r="E121" s="36">
        <v>170</v>
      </c>
      <c r="F121" s="52">
        <v>53.698630136986303</v>
      </c>
      <c r="G121" s="36">
        <v>59.06849315068493</v>
      </c>
      <c r="H121" s="52">
        <v>219.05882352941177</v>
      </c>
      <c r="I121" s="36">
        <v>219.05882352941177</v>
      </c>
      <c r="J121" s="52">
        <v>219.05882352941177</v>
      </c>
      <c r="K121" s="36">
        <v>219.05882352941177</v>
      </c>
      <c r="L121" s="53">
        <v>39.9</v>
      </c>
      <c r="M121" s="38">
        <v>55.86</v>
      </c>
      <c r="N121" s="53">
        <v>39.9</v>
      </c>
      <c r="O121" s="54">
        <v>55.86</v>
      </c>
    </row>
    <row r="122" spans="1:15" s="31" customFormat="1" ht="18" customHeight="1" x14ac:dyDescent="0.2">
      <c r="A122" s="51" t="s">
        <v>116</v>
      </c>
      <c r="B122" s="52">
        <v>655</v>
      </c>
      <c r="C122" s="36">
        <v>655</v>
      </c>
      <c r="D122" s="52">
        <v>639</v>
      </c>
      <c r="E122" s="36">
        <v>639</v>
      </c>
      <c r="F122" s="52">
        <v>0</v>
      </c>
      <c r="G122" s="36">
        <v>65.399061032863841</v>
      </c>
      <c r="H122" s="52">
        <v>0</v>
      </c>
      <c r="I122" s="36">
        <v>65.399061032863841</v>
      </c>
      <c r="J122" s="52">
        <v>0</v>
      </c>
      <c r="K122" s="36">
        <v>65.399061032863841</v>
      </c>
      <c r="L122" s="53">
        <v>0</v>
      </c>
      <c r="M122" s="38">
        <v>0</v>
      </c>
      <c r="N122" s="53">
        <v>41.79</v>
      </c>
      <c r="O122" s="54">
        <v>58.505999999999993</v>
      </c>
    </row>
    <row r="123" spans="1:15" s="31" customFormat="1" ht="18" customHeight="1" x14ac:dyDescent="0.2">
      <c r="A123" s="51" t="s">
        <v>117</v>
      </c>
      <c r="B123" s="52">
        <v>212</v>
      </c>
      <c r="C123" s="36">
        <v>212</v>
      </c>
      <c r="D123" s="52">
        <v>167</v>
      </c>
      <c r="E123" s="36">
        <v>167</v>
      </c>
      <c r="F123" s="52">
        <v>0</v>
      </c>
      <c r="G123" s="36">
        <v>65.423728813559322</v>
      </c>
      <c r="H123" s="52">
        <v>0</v>
      </c>
      <c r="I123" s="36">
        <v>65.423728813559322</v>
      </c>
      <c r="J123" s="52">
        <v>0</v>
      </c>
      <c r="K123" s="36">
        <v>65.423728813559322</v>
      </c>
      <c r="L123" s="53">
        <v>0</v>
      </c>
      <c r="M123" s="38">
        <v>0</v>
      </c>
      <c r="N123" s="53">
        <v>11.58</v>
      </c>
      <c r="O123" s="54">
        <v>16.212</v>
      </c>
    </row>
    <row r="124" spans="1:15" s="31" customFormat="1" ht="18" customHeight="1" thickBot="1" x14ac:dyDescent="0.25">
      <c r="A124" s="51"/>
      <c r="B124" s="52"/>
      <c r="C124" s="36"/>
      <c r="D124" s="52"/>
      <c r="E124" s="36"/>
      <c r="F124" s="52"/>
      <c r="G124" s="36"/>
      <c r="H124" s="52"/>
      <c r="I124" s="36"/>
      <c r="J124" s="52"/>
      <c r="K124" s="36"/>
      <c r="L124" s="53"/>
      <c r="M124" s="38"/>
      <c r="N124" s="53"/>
      <c r="O124" s="54"/>
    </row>
    <row r="125" spans="1:15" s="31" customFormat="1" ht="18" customHeight="1" thickTop="1" thickBot="1" x14ac:dyDescent="0.25">
      <c r="A125" s="3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6"/>
    </row>
    <row r="126" spans="1:15" s="31" customFormat="1" ht="18" customHeight="1" thickTop="1" thickBot="1" x14ac:dyDescent="0.25">
      <c r="A126" s="34" t="s">
        <v>16</v>
      </c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9"/>
      <c r="M126" s="49"/>
      <c r="N126" s="49"/>
      <c r="O126" s="50"/>
    </row>
    <row r="127" spans="1:15" s="31" customFormat="1" ht="18" customHeight="1" thickTop="1" x14ac:dyDescent="0.2">
      <c r="A127" s="51" t="s">
        <v>195</v>
      </c>
      <c r="B127" s="52"/>
      <c r="C127" s="36"/>
      <c r="D127" s="52"/>
      <c r="E127" s="36"/>
      <c r="F127" s="52"/>
      <c r="G127" s="36"/>
      <c r="H127" s="52"/>
      <c r="I127" s="36"/>
      <c r="J127" s="52"/>
      <c r="K127" s="36"/>
      <c r="L127" s="53">
        <v>17280</v>
      </c>
      <c r="M127" s="38">
        <v>17280</v>
      </c>
      <c r="N127" s="53">
        <v>17280</v>
      </c>
      <c r="O127" s="54">
        <v>17280</v>
      </c>
    </row>
    <row r="128" spans="1:15" s="31" customFormat="1" ht="18" customHeight="1" x14ac:dyDescent="0.2">
      <c r="A128" s="51" t="s">
        <v>193</v>
      </c>
      <c r="B128" s="52"/>
      <c r="C128" s="36"/>
      <c r="D128" s="52"/>
      <c r="E128" s="36"/>
      <c r="F128" s="52"/>
      <c r="G128" s="36"/>
      <c r="H128" s="52"/>
      <c r="I128" s="36"/>
      <c r="J128" s="52"/>
      <c r="K128" s="36"/>
      <c r="L128" s="53">
        <v>1080</v>
      </c>
      <c r="M128" s="38">
        <v>1080</v>
      </c>
      <c r="N128" s="53">
        <v>1080</v>
      </c>
      <c r="O128" s="54">
        <v>1080</v>
      </c>
    </row>
    <row r="129" spans="1:15" s="31" customFormat="1" ht="18" customHeight="1" x14ac:dyDescent="0.2">
      <c r="A129" s="51" t="s">
        <v>194</v>
      </c>
      <c r="B129" s="52"/>
      <c r="C129" s="36"/>
      <c r="D129" s="52"/>
      <c r="E129" s="36"/>
      <c r="F129" s="52"/>
      <c r="G129" s="36"/>
      <c r="H129" s="52"/>
      <c r="I129" s="36"/>
      <c r="J129" s="52"/>
      <c r="K129" s="36"/>
      <c r="L129" s="53">
        <v>604.79999999999995</v>
      </c>
      <c r="M129" s="38">
        <v>604.79999999999995</v>
      </c>
      <c r="N129" s="53">
        <v>604.79999999999995</v>
      </c>
      <c r="O129" s="54">
        <v>604.79999999999995</v>
      </c>
    </row>
    <row r="130" spans="1:15" s="31" customFormat="1" ht="18" customHeight="1" thickBot="1" x14ac:dyDescent="0.25">
      <c r="A130" s="51"/>
      <c r="B130" s="52"/>
      <c r="C130" s="36"/>
      <c r="D130" s="52"/>
      <c r="E130" s="36"/>
      <c r="F130" s="52"/>
      <c r="G130" s="36"/>
      <c r="H130" s="52"/>
      <c r="I130" s="36"/>
      <c r="J130" s="52"/>
      <c r="K130" s="36"/>
      <c r="L130" s="53"/>
      <c r="M130" s="38"/>
      <c r="N130" s="53"/>
      <c r="O130" s="54"/>
    </row>
    <row r="131" spans="1:15" ht="18" customHeight="1" thickTop="1" thickBot="1" x14ac:dyDescent="0.25">
      <c r="A131" s="28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8"/>
    </row>
    <row r="132" spans="1:15" ht="13.5" thickTop="1" x14ac:dyDescent="0.2"/>
    <row r="133" spans="1:15" x14ac:dyDescent="0.2">
      <c r="A133" s="1" t="s">
        <v>5</v>
      </c>
    </row>
    <row r="134" spans="1:15" x14ac:dyDescent="0.2">
      <c r="A134" s="29"/>
    </row>
    <row r="135" spans="1:15" x14ac:dyDescent="0.2">
      <c r="A135" s="29"/>
    </row>
    <row r="136" spans="1:15" x14ac:dyDescent="0.2">
      <c r="A136" s="29"/>
    </row>
    <row r="137" spans="1:15" x14ac:dyDescent="0.2">
      <c r="A137" s="29"/>
    </row>
    <row r="236" ht="18" customHeight="1" x14ac:dyDescent="0.2"/>
  </sheetData>
  <printOptions horizontalCentered="1"/>
  <pageMargins left="0.39370078740157483" right="0.39370078740157483" top="0.98425196850393704" bottom="0.39370078740157483" header="0.51181102362204722" footer="0.31496062992125984"/>
  <pageSetup paperSize="9" scale="63" orientation="landscape" useFirstPageNumber="1" horizontalDpi="300" verticalDpi="300" r:id="rId1"/>
  <headerFooter alignWithMargins="0">
    <oddHeader>&amp;R&amp;"Times New Roman CE,obyčejné\&amp;16Příloha č. 9</oddHeader>
  </headerFooter>
  <rowBreaks count="1" manualBreakCount="1">
    <brk id="12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AI94"/>
  <sheetViews>
    <sheetView showGridLines="0" zoomScale="90" zoomScaleNormal="90" workbookViewId="0">
      <selection activeCell="R13" sqref="R13"/>
    </sheetView>
  </sheetViews>
  <sheetFormatPr defaultRowHeight="12.75" x14ac:dyDescent="0.2"/>
  <cols>
    <col min="1" max="1" width="42.7109375" style="3" customWidth="1"/>
    <col min="2" max="15" width="12" style="3" customWidth="1"/>
    <col min="16" max="27" width="6.7109375" style="3" customWidth="1"/>
    <col min="28" max="28" width="1.7109375" style="3" customWidth="1"/>
    <col min="29" max="35" width="6.7109375" style="3" customWidth="1"/>
    <col min="36" max="16384" width="9.140625" style="3"/>
  </cols>
  <sheetData>
    <row r="1" spans="1:35" s="1" customFormat="1" ht="12.75" customHeight="1" x14ac:dyDescent="0.2">
      <c r="A1" s="1" t="s">
        <v>15</v>
      </c>
      <c r="J1" s="1" t="s">
        <v>0</v>
      </c>
      <c r="L1" s="1" t="s">
        <v>118</v>
      </c>
      <c r="AI1" s="2"/>
    </row>
    <row r="2" spans="1:35" ht="8.1" customHeight="1" x14ac:dyDescent="0.2"/>
    <row r="3" spans="1:35" ht="21" customHeight="1" x14ac:dyDescent="0.25">
      <c r="A3" s="4" t="s">
        <v>12</v>
      </c>
    </row>
    <row r="4" spans="1:35" ht="6" customHeight="1" x14ac:dyDescent="0.2"/>
    <row r="5" spans="1:35" s="60" customFormat="1" ht="22.5" customHeight="1" thickBot="1" x14ac:dyDescent="0.3">
      <c r="B5" s="61" t="s">
        <v>118</v>
      </c>
      <c r="C5" s="62"/>
      <c r="D5" s="62"/>
      <c r="E5" s="62"/>
      <c r="F5" s="62"/>
      <c r="G5" s="62"/>
      <c r="H5" s="62"/>
      <c r="I5" s="62"/>
      <c r="J5" s="62"/>
    </row>
    <row r="6" spans="1:35" ht="13.5" thickTop="1" x14ac:dyDescent="0.2">
      <c r="B6" s="59" t="s">
        <v>4</v>
      </c>
      <c r="C6" s="59"/>
      <c r="D6" s="59"/>
      <c r="E6" s="59"/>
      <c r="F6" s="59"/>
      <c r="G6" s="59"/>
      <c r="H6" s="59"/>
      <c r="I6" s="59"/>
      <c r="J6" s="59"/>
    </row>
    <row r="7" spans="1:35" ht="13.5" thickBot="1" x14ac:dyDescent="0.25">
      <c r="B7" s="5"/>
      <c r="C7" s="6"/>
      <c r="D7" s="6"/>
      <c r="E7" s="6"/>
      <c r="F7" s="6"/>
      <c r="G7" s="6"/>
      <c r="H7" s="6"/>
      <c r="I7" s="6"/>
      <c r="J7" s="6"/>
    </row>
    <row r="8" spans="1:35" ht="18" customHeight="1" thickTop="1" x14ac:dyDescent="0.2">
      <c r="A8" s="7"/>
      <c r="B8" s="8" t="s">
        <v>6</v>
      </c>
      <c r="C8" s="9"/>
      <c r="D8" s="10" t="s">
        <v>7</v>
      </c>
      <c r="E8" s="9"/>
      <c r="F8" s="11" t="s">
        <v>8</v>
      </c>
      <c r="G8" s="12"/>
      <c r="H8" s="13"/>
      <c r="I8" s="12"/>
      <c r="J8" s="13"/>
      <c r="K8" s="12"/>
      <c r="L8" s="14" t="s">
        <v>11</v>
      </c>
      <c r="M8" s="15"/>
      <c r="N8" s="14" t="s">
        <v>11</v>
      </c>
      <c r="O8" s="15"/>
    </row>
    <row r="9" spans="1:35" ht="18" customHeight="1" x14ac:dyDescent="0.2">
      <c r="A9" s="16"/>
      <c r="B9" s="17"/>
      <c r="C9" s="18"/>
      <c r="D9" s="19"/>
      <c r="E9" s="18"/>
      <c r="F9" s="19" t="s">
        <v>17</v>
      </c>
      <c r="G9" s="18"/>
      <c r="H9" s="19" t="s">
        <v>10</v>
      </c>
      <c r="I9" s="18"/>
      <c r="J9" s="19" t="s">
        <v>9</v>
      </c>
      <c r="K9" s="18"/>
      <c r="L9" s="20">
        <v>2015</v>
      </c>
      <c r="M9" s="21"/>
      <c r="N9" s="20">
        <v>2025</v>
      </c>
      <c r="O9" s="21"/>
    </row>
    <row r="10" spans="1:35" ht="18" customHeight="1" thickBot="1" x14ac:dyDescent="0.25">
      <c r="A10" s="22"/>
      <c r="B10" s="23">
        <v>2015</v>
      </c>
      <c r="C10" s="24">
        <v>2025</v>
      </c>
      <c r="D10" s="23">
        <v>2015</v>
      </c>
      <c r="E10" s="24">
        <v>2025</v>
      </c>
      <c r="F10" s="23">
        <v>2015</v>
      </c>
      <c r="G10" s="24">
        <v>2025</v>
      </c>
      <c r="H10" s="23">
        <v>2015</v>
      </c>
      <c r="I10" s="24">
        <v>2025</v>
      </c>
      <c r="J10" s="23">
        <v>2015</v>
      </c>
      <c r="K10" s="24">
        <v>2025</v>
      </c>
      <c r="L10" s="25" t="s">
        <v>1</v>
      </c>
      <c r="M10" s="26" t="s">
        <v>2</v>
      </c>
      <c r="N10" s="25" t="s">
        <v>1</v>
      </c>
      <c r="O10" s="26" t="s">
        <v>2</v>
      </c>
    </row>
    <row r="11" spans="1:35" s="31" customFormat="1" ht="18" customHeight="1" thickTop="1" x14ac:dyDescent="0.2">
      <c r="A11" s="30" t="s">
        <v>19</v>
      </c>
      <c r="B11" s="36">
        <f>SUM(B20:B84)</f>
        <v>31497</v>
      </c>
      <c r="C11" s="37">
        <f>SUM(C20:C84)</f>
        <v>31497</v>
      </c>
      <c r="D11" s="36">
        <f>SUM(D20:D84)</f>
        <v>25990</v>
      </c>
      <c r="E11" s="37">
        <f>SUM(E20:E84)</f>
        <v>26746</v>
      </c>
      <c r="F11" s="63" t="s">
        <v>18</v>
      </c>
      <c r="G11" s="64" t="s">
        <v>18</v>
      </c>
      <c r="H11" s="63" t="s">
        <v>18</v>
      </c>
      <c r="I11" s="64" t="s">
        <v>18</v>
      </c>
      <c r="J11" s="36">
        <f>IF(D11&lt;&gt;0,L11*1000/D11,0)</f>
        <v>84.47687860465534</v>
      </c>
      <c r="K11" s="37">
        <f>IF(E11&lt;&gt;0,N11*1000/E11,0)</f>
        <v>96.282321339700061</v>
      </c>
      <c r="L11" s="38">
        <f>SUM(L20:L84)</f>
        <v>2195.5540749349925</v>
      </c>
      <c r="M11" s="39">
        <f>SUM(M20:M84)</f>
        <v>3035.9852070872348</v>
      </c>
      <c r="N11" s="38">
        <f>SUM(N20:N84)</f>
        <v>2575.1669665516179</v>
      </c>
      <c r="O11" s="39">
        <f>SUM(O20:O84)</f>
        <v>3563.2716937066739</v>
      </c>
    </row>
    <row r="12" spans="1:35" s="31" customFormat="1" ht="18" customHeight="1" thickBot="1" x14ac:dyDescent="0.25">
      <c r="A12" s="32" t="s">
        <v>13</v>
      </c>
      <c r="B12" s="65" t="s">
        <v>18</v>
      </c>
      <c r="C12" s="66" t="s">
        <v>18</v>
      </c>
      <c r="D12" s="65" t="s">
        <v>18</v>
      </c>
      <c r="E12" s="66" t="s">
        <v>18</v>
      </c>
      <c r="F12" s="65" t="s">
        <v>18</v>
      </c>
      <c r="G12" s="66" t="s">
        <v>18</v>
      </c>
      <c r="H12" s="65" t="s">
        <v>18</v>
      </c>
      <c r="I12" s="66" t="s">
        <v>18</v>
      </c>
      <c r="J12" s="65" t="s">
        <v>18</v>
      </c>
      <c r="K12" s="66" t="s">
        <v>18</v>
      </c>
      <c r="L12" s="40">
        <f>SUM(L86:L88)</f>
        <v>17280</v>
      </c>
      <c r="M12" s="41">
        <f>SUM(M86:M88)</f>
        <v>17280</v>
      </c>
      <c r="N12" s="40">
        <f>SUM(N86:N88)</f>
        <v>17280</v>
      </c>
      <c r="O12" s="41">
        <f>SUM(O86:O88)</f>
        <v>17280</v>
      </c>
    </row>
    <row r="13" spans="1:35" ht="18" customHeight="1" thickTop="1" thickBot="1" x14ac:dyDescent="0.25">
      <c r="A13" s="27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</row>
    <row r="14" spans="1:35" s="31" customFormat="1" ht="18" customHeight="1" thickTop="1" x14ac:dyDescent="0.2">
      <c r="A14" s="30" t="s">
        <v>192</v>
      </c>
      <c r="B14" s="63" t="s">
        <v>18</v>
      </c>
      <c r="C14" s="64" t="s">
        <v>18</v>
      </c>
      <c r="D14" s="63" t="s">
        <v>18</v>
      </c>
      <c r="E14" s="64" t="s">
        <v>18</v>
      </c>
      <c r="F14" s="63" t="s">
        <v>18</v>
      </c>
      <c r="G14" s="64" t="s">
        <v>18</v>
      </c>
      <c r="H14" s="63" t="s">
        <v>18</v>
      </c>
      <c r="I14" s="64" t="s">
        <v>18</v>
      </c>
      <c r="J14" s="63" t="s">
        <v>18</v>
      </c>
      <c r="K14" s="64" t="s">
        <v>18</v>
      </c>
      <c r="L14" s="38">
        <v>8515</v>
      </c>
      <c r="M14" s="39">
        <v>11868</v>
      </c>
      <c r="N14" s="38">
        <v>8515</v>
      </c>
      <c r="O14" s="39">
        <v>11868</v>
      </c>
    </row>
    <row r="15" spans="1:35" s="31" customFormat="1" ht="18" customHeight="1" x14ac:dyDescent="0.2">
      <c r="A15" s="32" t="s">
        <v>191</v>
      </c>
      <c r="B15" s="65" t="s">
        <v>18</v>
      </c>
      <c r="C15" s="66" t="s">
        <v>18</v>
      </c>
      <c r="D15" s="65" t="s">
        <v>18</v>
      </c>
      <c r="E15" s="66" t="s">
        <v>18</v>
      </c>
      <c r="F15" s="65" t="s">
        <v>18</v>
      </c>
      <c r="G15" s="66" t="s">
        <v>18</v>
      </c>
      <c r="H15" s="65" t="s">
        <v>18</v>
      </c>
      <c r="I15" s="66" t="s">
        <v>18</v>
      </c>
      <c r="J15" s="65" t="s">
        <v>18</v>
      </c>
      <c r="K15" s="66" t="s">
        <v>18</v>
      </c>
      <c r="L15" s="40">
        <v>0</v>
      </c>
      <c r="M15" s="41">
        <v>0</v>
      </c>
      <c r="N15" s="40">
        <v>0</v>
      </c>
      <c r="O15" s="41">
        <v>0</v>
      </c>
    </row>
    <row r="16" spans="1:35" ht="18" customHeight="1" thickBot="1" x14ac:dyDescent="0.2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</row>
    <row r="17" spans="1:15" s="31" customFormat="1" ht="18" customHeight="1" thickTop="1" thickBot="1" x14ac:dyDescent="0.25">
      <c r="A17" s="33" t="s">
        <v>14</v>
      </c>
      <c r="B17" s="44"/>
      <c r="C17" s="45"/>
      <c r="D17" s="44"/>
      <c r="E17" s="45"/>
      <c r="F17" s="44"/>
      <c r="G17" s="45"/>
      <c r="H17" s="44"/>
      <c r="I17" s="45"/>
      <c r="J17" s="44"/>
      <c r="K17" s="45"/>
      <c r="L17" s="46">
        <f>L12-L11+L15-L14</f>
        <v>6569.445925065007</v>
      </c>
      <c r="M17" s="47">
        <f>M12-M11+M15-M14</f>
        <v>2376.0147929127652</v>
      </c>
      <c r="N17" s="46">
        <f>N12-N11+N15-N14</f>
        <v>6189.8330334483817</v>
      </c>
      <c r="O17" s="47">
        <f>O12-O11+O15-O14</f>
        <v>1848.7283062933257</v>
      </c>
    </row>
    <row r="18" spans="1:15" ht="18" customHeight="1" thickTop="1" thickBot="1" x14ac:dyDescent="0.25">
      <c r="A18" s="27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</row>
    <row r="19" spans="1:15" s="31" customFormat="1" ht="18" customHeight="1" thickTop="1" thickBot="1" x14ac:dyDescent="0.25">
      <c r="A19" s="34" t="s">
        <v>3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9"/>
      <c r="M19" s="49"/>
      <c r="N19" s="49"/>
      <c r="O19" s="50"/>
    </row>
    <row r="20" spans="1:15" s="31" customFormat="1" ht="18" customHeight="1" thickTop="1" x14ac:dyDescent="0.2">
      <c r="A20" s="51" t="s">
        <v>119</v>
      </c>
      <c r="B20" s="52">
        <v>216</v>
      </c>
      <c r="C20" s="36">
        <v>216</v>
      </c>
      <c r="D20" s="52">
        <v>206</v>
      </c>
      <c r="E20" s="36">
        <v>206</v>
      </c>
      <c r="F20" s="52">
        <v>37.159196701689055</v>
      </c>
      <c r="G20" s="36">
        <v>40.875116371857963</v>
      </c>
      <c r="H20" s="52">
        <v>40.550605133661392</v>
      </c>
      <c r="I20" s="36">
        <v>44.605665647027536</v>
      </c>
      <c r="J20" s="52">
        <v>48.144700093097484</v>
      </c>
      <c r="K20" s="36">
        <v>52.959170102407242</v>
      </c>
      <c r="L20" s="53">
        <v>9.9178082191780828</v>
      </c>
      <c r="M20" s="38">
        <v>13.884931506849314</v>
      </c>
      <c r="N20" s="53">
        <v>10.909589041095892</v>
      </c>
      <c r="O20" s="54">
        <v>15.273424657534248</v>
      </c>
    </row>
    <row r="21" spans="1:15" s="31" customFormat="1" ht="18" customHeight="1" x14ac:dyDescent="0.2">
      <c r="A21" s="51" t="s">
        <v>120</v>
      </c>
      <c r="B21" s="52">
        <v>309</v>
      </c>
      <c r="C21" s="36">
        <v>309</v>
      </c>
      <c r="D21" s="52">
        <v>269</v>
      </c>
      <c r="E21" s="36">
        <v>269</v>
      </c>
      <c r="F21" s="52">
        <v>66.639507053012167</v>
      </c>
      <c r="G21" s="36">
        <v>73.303457758313399</v>
      </c>
      <c r="H21" s="52">
        <v>84.086163874318885</v>
      </c>
      <c r="I21" s="36">
        <v>92.49478026175079</v>
      </c>
      <c r="J21" s="52">
        <v>85.440749605336848</v>
      </c>
      <c r="K21" s="36">
        <v>93.984824565870568</v>
      </c>
      <c r="L21" s="53">
        <v>22.983561643835611</v>
      </c>
      <c r="M21" s="38">
        <v>32.176986301369851</v>
      </c>
      <c r="N21" s="53">
        <v>25.28191780821918</v>
      </c>
      <c r="O21" s="54">
        <v>35.394684931506852</v>
      </c>
    </row>
    <row r="22" spans="1:15" s="31" customFormat="1" ht="18" customHeight="1" x14ac:dyDescent="0.2">
      <c r="A22" s="51" t="s">
        <v>121</v>
      </c>
      <c r="B22" s="52">
        <v>304</v>
      </c>
      <c r="C22" s="36">
        <v>304</v>
      </c>
      <c r="D22" s="52">
        <v>264</v>
      </c>
      <c r="E22" s="36">
        <v>264</v>
      </c>
      <c r="F22" s="52">
        <v>70.361145703611456</v>
      </c>
      <c r="G22" s="36">
        <v>77.397260273972606</v>
      </c>
      <c r="H22" s="52">
        <v>83.146533831465334</v>
      </c>
      <c r="I22" s="36">
        <v>91.461187214611883</v>
      </c>
      <c r="J22" s="52">
        <v>84.869240348692387</v>
      </c>
      <c r="K22" s="36">
        <v>93.356164383561634</v>
      </c>
      <c r="L22" s="53">
        <v>22.405479452054792</v>
      </c>
      <c r="M22" s="38">
        <v>31.367671232876706</v>
      </c>
      <c r="N22" s="53">
        <v>24.646027397260273</v>
      </c>
      <c r="O22" s="54">
        <v>34.504438356164378</v>
      </c>
    </row>
    <row r="23" spans="1:15" s="31" customFormat="1" ht="18" customHeight="1" x14ac:dyDescent="0.2">
      <c r="A23" s="51" t="s">
        <v>122</v>
      </c>
      <c r="B23" s="52">
        <v>207</v>
      </c>
      <c r="C23" s="36">
        <v>207</v>
      </c>
      <c r="D23" s="52">
        <v>172</v>
      </c>
      <c r="E23" s="36">
        <v>172</v>
      </c>
      <c r="F23" s="52">
        <v>65.291494106403306</v>
      </c>
      <c r="G23" s="36">
        <v>71.820643517043649</v>
      </c>
      <c r="H23" s="52">
        <v>68.015291494106407</v>
      </c>
      <c r="I23" s="36">
        <v>74.816820643517048</v>
      </c>
      <c r="J23" s="52">
        <v>68.190506530742283</v>
      </c>
      <c r="K23" s="36">
        <v>75.009557183816511</v>
      </c>
      <c r="L23" s="53">
        <v>11.728767123287671</v>
      </c>
      <c r="M23" s="38">
        <v>16.42027397260274</v>
      </c>
      <c r="N23" s="53">
        <v>12.90164383561644</v>
      </c>
      <c r="O23" s="54">
        <v>18.062301369863015</v>
      </c>
    </row>
    <row r="24" spans="1:15" s="31" customFormat="1" ht="18" customHeight="1" x14ac:dyDescent="0.2">
      <c r="A24" s="51" t="s">
        <v>123</v>
      </c>
      <c r="B24" s="52">
        <v>1911</v>
      </c>
      <c r="C24" s="36">
        <v>1911</v>
      </c>
      <c r="D24" s="52">
        <v>786</v>
      </c>
      <c r="E24" s="36">
        <v>786</v>
      </c>
      <c r="F24" s="52">
        <v>57.108996479486912</v>
      </c>
      <c r="G24" s="36">
        <v>62.819896127435605</v>
      </c>
      <c r="H24" s="52">
        <v>127.48788734358116</v>
      </c>
      <c r="I24" s="36">
        <v>140.23667607793931</v>
      </c>
      <c r="J24" s="52">
        <v>133.27059151591203</v>
      </c>
      <c r="K24" s="36">
        <v>146.59765066750325</v>
      </c>
      <c r="L24" s="53">
        <v>104.75068493150685</v>
      </c>
      <c r="M24" s="38">
        <v>146.65095890410959</v>
      </c>
      <c r="N24" s="53">
        <v>115.22575342465754</v>
      </c>
      <c r="O24" s="54">
        <v>161.31605479452054</v>
      </c>
    </row>
    <row r="25" spans="1:15" s="31" customFormat="1" ht="18" customHeight="1" x14ac:dyDescent="0.2">
      <c r="A25" s="51" t="s">
        <v>124</v>
      </c>
      <c r="B25" s="52">
        <v>694</v>
      </c>
      <c r="C25" s="36">
        <v>694</v>
      </c>
      <c r="D25" s="52">
        <v>621</v>
      </c>
      <c r="E25" s="36">
        <v>621</v>
      </c>
      <c r="F25" s="52">
        <v>43.209141243685615</v>
      </c>
      <c r="G25" s="36">
        <v>47.530055368054192</v>
      </c>
      <c r="H25" s="52">
        <v>51.013610394194075</v>
      </c>
      <c r="I25" s="36">
        <v>56.114971433613491</v>
      </c>
      <c r="J25" s="52">
        <v>52.54450400370591</v>
      </c>
      <c r="K25" s="36">
        <v>57.798954404076518</v>
      </c>
      <c r="L25" s="53">
        <v>32.630136986301373</v>
      </c>
      <c r="M25" s="38">
        <v>45.682191780821917</v>
      </c>
      <c r="N25" s="53">
        <v>35.89315068493152</v>
      </c>
      <c r="O25" s="54">
        <v>50.250410958904126</v>
      </c>
    </row>
    <row r="26" spans="1:15" s="31" customFormat="1" ht="18" customHeight="1" x14ac:dyDescent="0.2">
      <c r="A26" s="51" t="s">
        <v>125</v>
      </c>
      <c r="B26" s="52">
        <v>208</v>
      </c>
      <c r="C26" s="36">
        <v>208</v>
      </c>
      <c r="D26" s="52">
        <v>198</v>
      </c>
      <c r="E26" s="36">
        <v>198</v>
      </c>
      <c r="F26" s="52">
        <v>38.632904386329038</v>
      </c>
      <c r="G26" s="36">
        <v>42.496194824961954</v>
      </c>
      <c r="H26" s="52">
        <v>46.436972464369731</v>
      </c>
      <c r="I26" s="36">
        <v>51.08066971080671</v>
      </c>
      <c r="J26" s="52">
        <v>66.971080669710815</v>
      </c>
      <c r="K26" s="36">
        <v>73.668188736681913</v>
      </c>
      <c r="L26" s="53">
        <v>13.260273972602743</v>
      </c>
      <c r="M26" s="38">
        <v>18.56438356164384</v>
      </c>
      <c r="N26" s="53">
        <v>14.586301369863016</v>
      </c>
      <c r="O26" s="54">
        <v>20.420821917808219</v>
      </c>
    </row>
    <row r="27" spans="1:15" s="31" customFormat="1" ht="18" customHeight="1" x14ac:dyDescent="0.2">
      <c r="A27" s="51" t="s">
        <v>126</v>
      </c>
      <c r="B27" s="52">
        <v>1326</v>
      </c>
      <c r="C27" s="36">
        <v>1326</v>
      </c>
      <c r="D27" s="52">
        <v>820</v>
      </c>
      <c r="E27" s="36">
        <v>820</v>
      </c>
      <c r="F27" s="52">
        <v>70.220514533912464</v>
      </c>
      <c r="G27" s="36">
        <v>77.242565987303706</v>
      </c>
      <c r="H27" s="52">
        <v>97.550952221850991</v>
      </c>
      <c r="I27" s="36">
        <v>107.3060474440361</v>
      </c>
      <c r="J27" s="52">
        <v>109.14901436685598</v>
      </c>
      <c r="K27" s="36">
        <v>120.06391580354162</v>
      </c>
      <c r="L27" s="53">
        <v>89.502191780821903</v>
      </c>
      <c r="M27" s="38">
        <v>125.30306849315066</v>
      </c>
      <c r="N27" s="53">
        <v>98.452410958904125</v>
      </c>
      <c r="O27" s="54">
        <v>137.83337534246576</v>
      </c>
    </row>
    <row r="28" spans="1:15" s="31" customFormat="1" ht="18" customHeight="1" x14ac:dyDescent="0.2">
      <c r="A28" s="51" t="s">
        <v>127</v>
      </c>
      <c r="B28" s="52">
        <v>235</v>
      </c>
      <c r="C28" s="36">
        <v>235</v>
      </c>
      <c r="D28" s="52">
        <v>172</v>
      </c>
      <c r="E28" s="36">
        <v>172</v>
      </c>
      <c r="F28" s="52">
        <v>32.940426887543801</v>
      </c>
      <c r="G28" s="36">
        <v>36.234469576298189</v>
      </c>
      <c r="H28" s="52">
        <v>32.940426887543801</v>
      </c>
      <c r="I28" s="36">
        <v>36.234469576298189</v>
      </c>
      <c r="J28" s="52">
        <v>38.579165339280024</v>
      </c>
      <c r="K28" s="36">
        <v>42.437081873208037</v>
      </c>
      <c r="L28" s="53">
        <v>6.6356164383561644</v>
      </c>
      <c r="M28" s="38">
        <v>9.2898630136986302</v>
      </c>
      <c r="N28" s="53">
        <v>7.2991780821917818</v>
      </c>
      <c r="O28" s="54">
        <v>10.218849315068494</v>
      </c>
    </row>
    <row r="29" spans="1:15" s="31" customFormat="1" ht="18" customHeight="1" x14ac:dyDescent="0.2">
      <c r="A29" s="51" t="s">
        <v>128</v>
      </c>
      <c r="B29" s="52">
        <v>101</v>
      </c>
      <c r="C29" s="36">
        <v>101</v>
      </c>
      <c r="D29" s="52">
        <v>61</v>
      </c>
      <c r="E29" s="36">
        <v>61</v>
      </c>
      <c r="F29" s="52">
        <v>0</v>
      </c>
      <c r="G29" s="36">
        <v>50</v>
      </c>
      <c r="H29" s="52">
        <v>0</v>
      </c>
      <c r="I29" s="36">
        <v>50</v>
      </c>
      <c r="J29" s="52">
        <v>0</v>
      </c>
      <c r="K29" s="36">
        <v>50</v>
      </c>
      <c r="L29" s="53">
        <v>0</v>
      </c>
      <c r="M29" s="38">
        <v>0</v>
      </c>
      <c r="N29" s="53">
        <v>3.05</v>
      </c>
      <c r="O29" s="54">
        <v>4.2699999999999996</v>
      </c>
    </row>
    <row r="30" spans="1:15" s="31" customFormat="1" ht="18" customHeight="1" x14ac:dyDescent="0.2">
      <c r="A30" s="51" t="s">
        <v>129</v>
      </c>
      <c r="B30" s="52">
        <v>229</v>
      </c>
      <c r="C30" s="36">
        <v>229</v>
      </c>
      <c r="D30" s="52">
        <v>189</v>
      </c>
      <c r="E30" s="36">
        <v>189</v>
      </c>
      <c r="F30" s="52">
        <v>49.880408784518373</v>
      </c>
      <c r="G30" s="36">
        <v>54.868449662970214</v>
      </c>
      <c r="H30" s="52">
        <v>126.11437268971515</v>
      </c>
      <c r="I30" s="36">
        <v>138.72580995868665</v>
      </c>
      <c r="J30" s="52">
        <v>152.54040733492789</v>
      </c>
      <c r="K30" s="36">
        <v>167.79444806842068</v>
      </c>
      <c r="L30" s="53">
        <v>28.830136986301369</v>
      </c>
      <c r="M30" s="38">
        <v>40.362191780821917</v>
      </c>
      <c r="N30" s="53">
        <v>31.713150684931506</v>
      </c>
      <c r="O30" s="54">
        <v>44.398410958904108</v>
      </c>
    </row>
    <row r="31" spans="1:15" s="31" customFormat="1" ht="18" customHeight="1" x14ac:dyDescent="0.2">
      <c r="A31" s="51" t="s">
        <v>130</v>
      </c>
      <c r="B31" s="52">
        <v>211</v>
      </c>
      <c r="C31" s="36">
        <v>211</v>
      </c>
      <c r="D31" s="52">
        <v>155</v>
      </c>
      <c r="E31" s="36">
        <v>155</v>
      </c>
      <c r="F31" s="52">
        <v>59.531595227574016</v>
      </c>
      <c r="G31" s="36">
        <v>65.484754750331433</v>
      </c>
      <c r="H31" s="52">
        <v>61.564295183384885</v>
      </c>
      <c r="I31" s="36">
        <v>67.720724701723384</v>
      </c>
      <c r="J31" s="52">
        <v>65.930181175430846</v>
      </c>
      <c r="K31" s="36">
        <v>72.523199292973928</v>
      </c>
      <c r="L31" s="53">
        <v>10.219178082191782</v>
      </c>
      <c r="M31" s="38">
        <v>14.306849315068494</v>
      </c>
      <c r="N31" s="53">
        <v>11.241095890410959</v>
      </c>
      <c r="O31" s="54">
        <v>15.737534246575342</v>
      </c>
    </row>
    <row r="32" spans="1:15" s="31" customFormat="1" ht="18" customHeight="1" x14ac:dyDescent="0.2">
      <c r="A32" s="51" t="s">
        <v>131</v>
      </c>
      <c r="B32" s="52">
        <v>318</v>
      </c>
      <c r="C32" s="36">
        <v>318</v>
      </c>
      <c r="D32" s="52">
        <v>318</v>
      </c>
      <c r="E32" s="36">
        <v>318</v>
      </c>
      <c r="F32" s="52">
        <v>53.226501249246148</v>
      </c>
      <c r="G32" s="36">
        <v>58.549151374170769</v>
      </c>
      <c r="H32" s="52">
        <v>56.98285517360214</v>
      </c>
      <c r="I32" s="36">
        <v>62.681140690962366</v>
      </c>
      <c r="J32" s="52">
        <v>83.914878952356332</v>
      </c>
      <c r="K32" s="36">
        <v>92.306366847591988</v>
      </c>
      <c r="L32" s="53">
        <v>26.684931506849313</v>
      </c>
      <c r="M32" s="38">
        <v>37.358904109589034</v>
      </c>
      <c r="N32" s="53">
        <v>29.353424657534251</v>
      </c>
      <c r="O32" s="54">
        <v>41.09479452054795</v>
      </c>
    </row>
    <row r="33" spans="1:15" s="31" customFormat="1" ht="18" customHeight="1" x14ac:dyDescent="0.2">
      <c r="A33" s="51" t="s">
        <v>132</v>
      </c>
      <c r="B33" s="52">
        <v>254</v>
      </c>
      <c r="C33" s="36">
        <v>254</v>
      </c>
      <c r="D33" s="52">
        <v>224</v>
      </c>
      <c r="E33" s="36">
        <v>224</v>
      </c>
      <c r="F33" s="52">
        <v>44.81409001956947</v>
      </c>
      <c r="G33" s="36">
        <v>49.295499021526432</v>
      </c>
      <c r="H33" s="52">
        <v>54.293052837573384</v>
      </c>
      <c r="I33" s="36">
        <v>59.722358121330736</v>
      </c>
      <c r="J33" s="52">
        <v>75.795009784735811</v>
      </c>
      <c r="K33" s="36">
        <v>83.3745107632094</v>
      </c>
      <c r="L33" s="53">
        <v>16.978082191780821</v>
      </c>
      <c r="M33" s="38">
        <v>23.76931506849315</v>
      </c>
      <c r="N33" s="53">
        <v>18.675890410958907</v>
      </c>
      <c r="O33" s="54">
        <v>26.146246575342467</v>
      </c>
    </row>
    <row r="34" spans="1:15" s="31" customFormat="1" ht="18" customHeight="1" x14ac:dyDescent="0.2">
      <c r="A34" s="51" t="s">
        <v>133</v>
      </c>
      <c r="B34" s="52">
        <v>1565</v>
      </c>
      <c r="C34" s="36">
        <v>1565</v>
      </c>
      <c r="D34" s="52">
        <v>1141</v>
      </c>
      <c r="E34" s="36">
        <v>1141</v>
      </c>
      <c r="F34" s="52">
        <v>85.877564741334808</v>
      </c>
      <c r="G34" s="36">
        <v>94.465321215468293</v>
      </c>
      <c r="H34" s="52">
        <v>103.10830441933896</v>
      </c>
      <c r="I34" s="36">
        <v>113.41913486127285</v>
      </c>
      <c r="J34" s="52">
        <v>128.67347796333425</v>
      </c>
      <c r="K34" s="36">
        <v>141.54082575966771</v>
      </c>
      <c r="L34" s="53">
        <v>146.81643835616438</v>
      </c>
      <c r="M34" s="38">
        <v>205.54301369863012</v>
      </c>
      <c r="N34" s="53">
        <v>161.49808219178084</v>
      </c>
      <c r="O34" s="54">
        <v>226.09731506849315</v>
      </c>
    </row>
    <row r="35" spans="1:15" s="31" customFormat="1" ht="18" customHeight="1" x14ac:dyDescent="0.2">
      <c r="A35" s="51" t="s">
        <v>134</v>
      </c>
      <c r="B35" s="52">
        <v>477</v>
      </c>
      <c r="C35" s="36">
        <v>477</v>
      </c>
      <c r="D35" s="52">
        <v>468</v>
      </c>
      <c r="E35" s="36">
        <v>468</v>
      </c>
      <c r="F35" s="52">
        <v>56.181945907973308</v>
      </c>
      <c r="G35" s="36">
        <v>61.800140498770638</v>
      </c>
      <c r="H35" s="52">
        <v>64.026460601803052</v>
      </c>
      <c r="I35" s="36">
        <v>70.429106661983383</v>
      </c>
      <c r="J35" s="52">
        <v>87.63610818405337</v>
      </c>
      <c r="K35" s="36">
        <v>96.399719002458752</v>
      </c>
      <c r="L35" s="53">
        <v>41.013698630136979</v>
      </c>
      <c r="M35" s="38">
        <v>57.419178082191763</v>
      </c>
      <c r="N35" s="53">
        <v>45.115068493150694</v>
      </c>
      <c r="O35" s="54">
        <v>63.161095890410969</v>
      </c>
    </row>
    <row r="36" spans="1:15" s="31" customFormat="1" ht="18" customHeight="1" x14ac:dyDescent="0.2">
      <c r="A36" s="51" t="s">
        <v>135</v>
      </c>
      <c r="B36" s="52">
        <v>322</v>
      </c>
      <c r="C36" s="36">
        <v>322</v>
      </c>
      <c r="D36" s="52">
        <v>172</v>
      </c>
      <c r="E36" s="36">
        <v>172</v>
      </c>
      <c r="F36" s="52">
        <v>49.840713603058298</v>
      </c>
      <c r="G36" s="36">
        <v>54.824784963364131</v>
      </c>
      <c r="H36" s="52">
        <v>50.812360624402672</v>
      </c>
      <c r="I36" s="36">
        <v>55.89359668684294</v>
      </c>
      <c r="J36" s="52">
        <v>58.77668047148773</v>
      </c>
      <c r="K36" s="36">
        <v>64.65434851863651</v>
      </c>
      <c r="L36" s="53">
        <v>10.109589041095889</v>
      </c>
      <c r="M36" s="38">
        <v>14.153424657534243</v>
      </c>
      <c r="N36" s="53">
        <v>11.12054794520548</v>
      </c>
      <c r="O36" s="54">
        <v>15.568767123287671</v>
      </c>
    </row>
    <row r="37" spans="1:15" s="31" customFormat="1" ht="18" customHeight="1" x14ac:dyDescent="0.2">
      <c r="A37" s="51" t="s">
        <v>136</v>
      </c>
      <c r="B37" s="52">
        <v>82</v>
      </c>
      <c r="C37" s="36">
        <v>82</v>
      </c>
      <c r="D37" s="52">
        <v>70</v>
      </c>
      <c r="E37" s="36">
        <v>70</v>
      </c>
      <c r="F37" s="52">
        <v>43.013698630136986</v>
      </c>
      <c r="G37" s="36">
        <v>47.315068493150683</v>
      </c>
      <c r="H37" s="52">
        <v>43.522504892367905</v>
      </c>
      <c r="I37" s="36">
        <v>47.8747553816047</v>
      </c>
      <c r="J37" s="52">
        <v>102.34833659491194</v>
      </c>
      <c r="K37" s="36">
        <v>112.58317025440313</v>
      </c>
      <c r="L37" s="53">
        <v>7.1643835616438354</v>
      </c>
      <c r="M37" s="38">
        <v>10.030136986301368</v>
      </c>
      <c r="N37" s="53">
        <v>7.8808219178082188</v>
      </c>
      <c r="O37" s="54">
        <v>11.033150684931506</v>
      </c>
    </row>
    <row r="38" spans="1:15" s="31" customFormat="1" ht="18" customHeight="1" x14ac:dyDescent="0.2">
      <c r="A38" s="51" t="s">
        <v>137</v>
      </c>
      <c r="B38" s="52">
        <v>311</v>
      </c>
      <c r="C38" s="36">
        <v>311</v>
      </c>
      <c r="D38" s="52">
        <v>291</v>
      </c>
      <c r="E38" s="36">
        <v>291</v>
      </c>
      <c r="F38" s="52">
        <v>27.199548086428468</v>
      </c>
      <c r="G38" s="36">
        <v>29.919502895071322</v>
      </c>
      <c r="H38" s="52">
        <v>28.056300899119709</v>
      </c>
      <c r="I38" s="36">
        <v>30.861930989031684</v>
      </c>
      <c r="J38" s="52">
        <v>88.499741091182983</v>
      </c>
      <c r="K38" s="36">
        <v>97.34971520030129</v>
      </c>
      <c r="L38" s="53">
        <v>25.753424657534246</v>
      </c>
      <c r="M38" s="38">
        <v>36.054794520547944</v>
      </c>
      <c r="N38" s="53">
        <v>28.328767123287676</v>
      </c>
      <c r="O38" s="54">
        <v>39.660273972602745</v>
      </c>
    </row>
    <row r="39" spans="1:15" s="31" customFormat="1" ht="18" customHeight="1" x14ac:dyDescent="0.2">
      <c r="A39" s="51" t="s">
        <v>138</v>
      </c>
      <c r="B39" s="52">
        <v>196</v>
      </c>
      <c r="C39" s="36">
        <v>196</v>
      </c>
      <c r="D39" s="52">
        <v>140</v>
      </c>
      <c r="E39" s="36">
        <v>140</v>
      </c>
      <c r="F39" s="52">
        <v>0</v>
      </c>
      <c r="G39" s="36">
        <v>52.142857142857146</v>
      </c>
      <c r="H39" s="52">
        <v>0</v>
      </c>
      <c r="I39" s="36">
        <v>52.142857142857146</v>
      </c>
      <c r="J39" s="52">
        <v>0</v>
      </c>
      <c r="K39" s="36">
        <v>52.142857142857146</v>
      </c>
      <c r="L39" s="53">
        <v>0</v>
      </c>
      <c r="M39" s="38">
        <v>0</v>
      </c>
      <c r="N39" s="53">
        <v>7.3</v>
      </c>
      <c r="O39" s="54">
        <v>10.219999999999999</v>
      </c>
    </row>
    <row r="40" spans="1:15" s="31" customFormat="1" ht="18" customHeight="1" x14ac:dyDescent="0.2">
      <c r="A40" s="51" t="s">
        <v>139</v>
      </c>
      <c r="B40" s="52">
        <v>229</v>
      </c>
      <c r="C40" s="36">
        <v>229</v>
      </c>
      <c r="D40" s="52">
        <v>104</v>
      </c>
      <c r="E40" s="36">
        <v>104</v>
      </c>
      <c r="F40" s="52">
        <v>0</v>
      </c>
      <c r="G40" s="36">
        <v>30.005268703898839</v>
      </c>
      <c r="H40" s="52">
        <v>0</v>
      </c>
      <c r="I40" s="36">
        <v>30.005268703898839</v>
      </c>
      <c r="J40" s="52">
        <v>0</v>
      </c>
      <c r="K40" s="36">
        <v>30.031612223393047</v>
      </c>
      <c r="L40" s="53">
        <v>0</v>
      </c>
      <c r="M40" s="38">
        <v>0</v>
      </c>
      <c r="N40" s="53">
        <v>3.1232876712328768</v>
      </c>
      <c r="O40" s="54">
        <v>4.3726027397260268</v>
      </c>
    </row>
    <row r="41" spans="1:15" s="31" customFormat="1" ht="18" customHeight="1" x14ac:dyDescent="0.2">
      <c r="A41" s="51" t="s">
        <v>140</v>
      </c>
      <c r="B41" s="52">
        <v>1658</v>
      </c>
      <c r="C41" s="36">
        <v>1658</v>
      </c>
      <c r="D41" s="52">
        <v>758</v>
      </c>
      <c r="E41" s="36">
        <v>758</v>
      </c>
      <c r="F41" s="52">
        <v>23.497307261358298</v>
      </c>
      <c r="G41" s="36">
        <v>25.847037987494129</v>
      </c>
      <c r="H41" s="52">
        <v>23.497307261358298</v>
      </c>
      <c r="I41" s="36">
        <v>25.847037987494129</v>
      </c>
      <c r="J41" s="52">
        <v>23.858748689774824</v>
      </c>
      <c r="K41" s="36">
        <v>26.244623558752306</v>
      </c>
      <c r="L41" s="53">
        <v>18.084931506849315</v>
      </c>
      <c r="M41" s="38">
        <v>25.318904109589042</v>
      </c>
      <c r="N41" s="53">
        <v>19.893424657534247</v>
      </c>
      <c r="O41" s="54">
        <v>27.850794520547943</v>
      </c>
    </row>
    <row r="42" spans="1:15" s="31" customFormat="1" ht="18" customHeight="1" x14ac:dyDescent="0.2">
      <c r="A42" s="51" t="s">
        <v>141</v>
      </c>
      <c r="B42" s="52">
        <v>104</v>
      </c>
      <c r="C42" s="36">
        <v>104</v>
      </c>
      <c r="D42" s="52">
        <v>104</v>
      </c>
      <c r="E42" s="36">
        <v>104</v>
      </c>
      <c r="F42" s="52">
        <v>117.2550052687039</v>
      </c>
      <c r="G42" s="36">
        <v>128.98050579557429</v>
      </c>
      <c r="H42" s="52">
        <v>126.44889357218125</v>
      </c>
      <c r="I42" s="36">
        <v>139.0937829293994</v>
      </c>
      <c r="J42" s="52">
        <v>130.32139093782931</v>
      </c>
      <c r="K42" s="36">
        <v>143.35353003161225</v>
      </c>
      <c r="L42" s="53">
        <v>13.553424657534247</v>
      </c>
      <c r="M42" s="38">
        <v>18.974794520547945</v>
      </c>
      <c r="N42" s="53">
        <v>14.908767123287673</v>
      </c>
      <c r="O42" s="54">
        <v>20.872273972602741</v>
      </c>
    </row>
    <row r="43" spans="1:15" s="31" customFormat="1" ht="18" customHeight="1" x14ac:dyDescent="0.2">
      <c r="A43" s="51" t="s">
        <v>142</v>
      </c>
      <c r="B43" s="52">
        <v>1220</v>
      </c>
      <c r="C43" s="36">
        <v>1220</v>
      </c>
      <c r="D43" s="52">
        <v>1220</v>
      </c>
      <c r="E43" s="36">
        <v>1220</v>
      </c>
      <c r="F43" s="52">
        <v>61.032786885245905</v>
      </c>
      <c r="G43" s="36">
        <v>67.136065573770495</v>
      </c>
      <c r="H43" s="52">
        <v>61.032786885245905</v>
      </c>
      <c r="I43" s="36">
        <v>67.136065573770495</v>
      </c>
      <c r="J43" s="52">
        <v>62.401312073374612</v>
      </c>
      <c r="K43" s="36">
        <v>68.641443280712082</v>
      </c>
      <c r="L43" s="53">
        <v>76.129600729517023</v>
      </c>
      <c r="M43" s="38">
        <v>106.58144102132383</v>
      </c>
      <c r="N43" s="53">
        <v>83.742560802468731</v>
      </c>
      <c r="O43" s="54">
        <v>117.23958512345621</v>
      </c>
    </row>
    <row r="44" spans="1:15" s="31" customFormat="1" ht="18" customHeight="1" x14ac:dyDescent="0.2">
      <c r="A44" s="51" t="s">
        <v>143</v>
      </c>
      <c r="B44" s="52">
        <v>86</v>
      </c>
      <c r="C44" s="36">
        <v>86</v>
      </c>
      <c r="D44" s="52">
        <v>86</v>
      </c>
      <c r="E44" s="36">
        <v>86</v>
      </c>
      <c r="F44" s="52">
        <v>81.976744186046517</v>
      </c>
      <c r="G44" s="36">
        <v>90.174418604651166</v>
      </c>
      <c r="H44" s="52">
        <v>81.976744186046517</v>
      </c>
      <c r="I44" s="36">
        <v>90.174418604651166</v>
      </c>
      <c r="J44" s="52">
        <v>83.5649758132176</v>
      </c>
      <c r="K44" s="36">
        <v>91.921473394539376</v>
      </c>
      <c r="L44" s="53">
        <v>7.1865879199367146</v>
      </c>
      <c r="M44" s="38">
        <v>10.061223087911399</v>
      </c>
      <c r="N44" s="53">
        <v>7.9052467119303866</v>
      </c>
      <c r="O44" s="54">
        <v>11.067345396702541</v>
      </c>
    </row>
    <row r="45" spans="1:15" s="31" customFormat="1" ht="18" customHeight="1" x14ac:dyDescent="0.2">
      <c r="A45" s="51" t="s">
        <v>144</v>
      </c>
      <c r="B45" s="52">
        <v>152</v>
      </c>
      <c r="C45" s="36">
        <v>152</v>
      </c>
      <c r="D45" s="52">
        <v>152</v>
      </c>
      <c r="E45" s="36">
        <v>152</v>
      </c>
      <c r="F45" s="52">
        <v>0</v>
      </c>
      <c r="G45" s="36">
        <v>57.565789473684212</v>
      </c>
      <c r="H45" s="52">
        <v>0</v>
      </c>
      <c r="I45" s="36">
        <v>57.565789473684212</v>
      </c>
      <c r="J45" s="52">
        <v>0</v>
      </c>
      <c r="K45" s="36">
        <v>57.565789473684212</v>
      </c>
      <c r="L45" s="53">
        <v>0</v>
      </c>
      <c r="M45" s="38">
        <v>0</v>
      </c>
      <c r="N45" s="53">
        <v>8.75</v>
      </c>
      <c r="O45" s="54">
        <v>12.25</v>
      </c>
    </row>
    <row r="46" spans="1:15" s="31" customFormat="1" ht="18" customHeight="1" x14ac:dyDescent="0.2">
      <c r="A46" s="51" t="s">
        <v>145</v>
      </c>
      <c r="B46" s="52">
        <v>276</v>
      </c>
      <c r="C46" s="36">
        <v>276</v>
      </c>
      <c r="D46" s="52">
        <v>266</v>
      </c>
      <c r="E46" s="36">
        <v>266</v>
      </c>
      <c r="F46" s="52">
        <v>49.675558759913478</v>
      </c>
      <c r="G46" s="36">
        <v>54.643114635904844</v>
      </c>
      <c r="H46" s="52">
        <v>52.415284787310746</v>
      </c>
      <c r="I46" s="36">
        <v>57.65681326604183</v>
      </c>
      <c r="J46" s="52">
        <v>58.049232670717885</v>
      </c>
      <c r="K46" s="36">
        <v>63.854155937789692</v>
      </c>
      <c r="L46" s="53">
        <v>15.441095890410956</v>
      </c>
      <c r="M46" s="38">
        <v>21.617534246575339</v>
      </c>
      <c r="N46" s="53">
        <v>16.985205479452059</v>
      </c>
      <c r="O46" s="54">
        <v>23.779287671232883</v>
      </c>
    </row>
    <row r="47" spans="1:15" s="31" customFormat="1" ht="18" customHeight="1" x14ac:dyDescent="0.2">
      <c r="A47" s="51" t="s">
        <v>146</v>
      </c>
      <c r="B47" s="52">
        <v>419</v>
      </c>
      <c r="C47" s="36">
        <v>419</v>
      </c>
      <c r="D47" s="52">
        <v>399</v>
      </c>
      <c r="E47" s="36">
        <v>399</v>
      </c>
      <c r="F47" s="52">
        <v>80.907748824115089</v>
      </c>
      <c r="G47" s="36">
        <v>88.998523706526598</v>
      </c>
      <c r="H47" s="52">
        <v>81.367803069317119</v>
      </c>
      <c r="I47" s="36">
        <v>89.504583376248846</v>
      </c>
      <c r="J47" s="52">
        <v>82.73423284237991</v>
      </c>
      <c r="K47" s="36">
        <v>91.007656126617931</v>
      </c>
      <c r="L47" s="53">
        <v>33.010958904109586</v>
      </c>
      <c r="M47" s="38">
        <v>46.215342465753416</v>
      </c>
      <c r="N47" s="53">
        <v>36.312054794520549</v>
      </c>
      <c r="O47" s="54">
        <v>50.836876712328767</v>
      </c>
    </row>
    <row r="48" spans="1:15" s="31" customFormat="1" ht="18" customHeight="1" x14ac:dyDescent="0.2">
      <c r="A48" s="51" t="s">
        <v>147</v>
      </c>
      <c r="B48" s="52">
        <v>492</v>
      </c>
      <c r="C48" s="36">
        <v>492</v>
      </c>
      <c r="D48" s="52">
        <v>484</v>
      </c>
      <c r="E48" s="36">
        <v>484</v>
      </c>
      <c r="F48" s="52">
        <v>42.545001698177295</v>
      </c>
      <c r="G48" s="36">
        <v>46.799501867995026</v>
      </c>
      <c r="H48" s="52">
        <v>43.948828257670101</v>
      </c>
      <c r="I48" s="36">
        <v>48.343711083437107</v>
      </c>
      <c r="J48" s="52">
        <v>64.581682327634994</v>
      </c>
      <c r="K48" s="36">
        <v>71.039850560398506</v>
      </c>
      <c r="L48" s="53">
        <v>31.257534246575336</v>
      </c>
      <c r="M48" s="38">
        <v>43.760547945205467</v>
      </c>
      <c r="N48" s="53">
        <v>34.383287671232878</v>
      </c>
      <c r="O48" s="54">
        <v>48.13660273972603</v>
      </c>
    </row>
    <row r="49" spans="1:15" s="31" customFormat="1" ht="18" customHeight="1" x14ac:dyDescent="0.2">
      <c r="A49" s="51" t="s">
        <v>148</v>
      </c>
      <c r="B49" s="52">
        <v>311</v>
      </c>
      <c r="C49" s="36">
        <v>311</v>
      </c>
      <c r="D49" s="52">
        <v>299</v>
      </c>
      <c r="E49" s="36">
        <v>299</v>
      </c>
      <c r="F49" s="52">
        <v>60.988683740321619</v>
      </c>
      <c r="G49" s="36">
        <v>67.087552114353784</v>
      </c>
      <c r="H49" s="52">
        <v>63.994135703486513</v>
      </c>
      <c r="I49" s="36">
        <v>70.393549273835148</v>
      </c>
      <c r="J49" s="52">
        <v>64.727172767673068</v>
      </c>
      <c r="K49" s="36">
        <v>71.19989004444038</v>
      </c>
      <c r="L49" s="53">
        <v>19.353424657534248</v>
      </c>
      <c r="M49" s="38">
        <v>27.094794520547946</v>
      </c>
      <c r="N49" s="53">
        <v>21.288767123287673</v>
      </c>
      <c r="O49" s="54">
        <v>29.80427397260274</v>
      </c>
    </row>
    <row r="50" spans="1:15" s="31" customFormat="1" ht="18" customHeight="1" x14ac:dyDescent="0.2">
      <c r="A50" s="51" t="s">
        <v>149</v>
      </c>
      <c r="B50" s="52">
        <v>491</v>
      </c>
      <c r="C50" s="36">
        <v>491</v>
      </c>
      <c r="D50" s="52">
        <v>439</v>
      </c>
      <c r="E50" s="36">
        <v>439</v>
      </c>
      <c r="F50" s="52">
        <v>35.666365026367522</v>
      </c>
      <c r="G50" s="36">
        <v>39.233001529004277</v>
      </c>
      <c r="H50" s="52">
        <v>35.666365026367522</v>
      </c>
      <c r="I50" s="36">
        <v>39.233001529004277</v>
      </c>
      <c r="J50" s="52">
        <v>40.571660373825942</v>
      </c>
      <c r="K50" s="36">
        <v>44.628826411208543</v>
      </c>
      <c r="L50" s="53">
        <v>17.81095890410959</v>
      </c>
      <c r="M50" s="38">
        <v>24.935342465753426</v>
      </c>
      <c r="N50" s="53">
        <v>19.59205479452055</v>
      </c>
      <c r="O50" s="54">
        <v>27.428876712328769</v>
      </c>
    </row>
    <row r="51" spans="1:15" s="31" customFormat="1" ht="18" customHeight="1" x14ac:dyDescent="0.2">
      <c r="A51" s="51" t="s">
        <v>150</v>
      </c>
      <c r="B51" s="52">
        <v>244</v>
      </c>
      <c r="C51" s="36">
        <v>244</v>
      </c>
      <c r="D51" s="52">
        <v>219</v>
      </c>
      <c r="E51" s="36">
        <v>219</v>
      </c>
      <c r="F51" s="52">
        <v>81.065866016138116</v>
      </c>
      <c r="G51" s="36">
        <v>89.172452617751915</v>
      </c>
      <c r="H51" s="52">
        <v>81.065866016138116</v>
      </c>
      <c r="I51" s="36">
        <v>89.172452617751915</v>
      </c>
      <c r="J51" s="52">
        <v>93.100644273472199</v>
      </c>
      <c r="K51" s="36">
        <v>102.41070870081941</v>
      </c>
      <c r="L51" s="53">
        <v>20.389041095890413</v>
      </c>
      <c r="M51" s="38">
        <v>28.544657534246575</v>
      </c>
      <c r="N51" s="53">
        <v>22.427945205479453</v>
      </c>
      <c r="O51" s="54">
        <v>31.399123287671234</v>
      </c>
    </row>
    <row r="52" spans="1:15" s="31" customFormat="1" ht="18" customHeight="1" x14ac:dyDescent="0.2">
      <c r="A52" s="51" t="s">
        <v>151</v>
      </c>
      <c r="B52" s="52">
        <v>5298</v>
      </c>
      <c r="C52" s="36">
        <v>5298</v>
      </c>
      <c r="D52" s="52">
        <v>5243</v>
      </c>
      <c r="E52" s="36">
        <v>5243</v>
      </c>
      <c r="F52" s="52">
        <v>84.288248649863235</v>
      </c>
      <c r="G52" s="36">
        <v>92.717073514849545</v>
      </c>
      <c r="H52" s="52">
        <v>97.518674605932503</v>
      </c>
      <c r="I52" s="36">
        <v>107.27054206652576</v>
      </c>
      <c r="J52" s="52">
        <v>120.70366489957908</v>
      </c>
      <c r="K52" s="36">
        <v>132.77403138953699</v>
      </c>
      <c r="L52" s="53">
        <v>632.84931506849318</v>
      </c>
      <c r="M52" s="38">
        <v>835.36109589041109</v>
      </c>
      <c r="N52" s="53">
        <v>696.13424657534244</v>
      </c>
      <c r="O52" s="54">
        <v>918.89720547945205</v>
      </c>
    </row>
    <row r="53" spans="1:15" s="31" customFormat="1" ht="18" customHeight="1" x14ac:dyDescent="0.2">
      <c r="A53" s="51" t="s">
        <v>152</v>
      </c>
      <c r="B53" s="52">
        <v>444</v>
      </c>
      <c r="C53" s="36">
        <v>444</v>
      </c>
      <c r="D53" s="52">
        <v>426</v>
      </c>
      <c r="E53" s="36">
        <v>426</v>
      </c>
      <c r="F53" s="52">
        <v>36.819088044247216</v>
      </c>
      <c r="G53" s="36">
        <v>40.500996848671946</v>
      </c>
      <c r="H53" s="52">
        <v>39.160074602868349</v>
      </c>
      <c r="I53" s="36">
        <v>43.076082063155191</v>
      </c>
      <c r="J53" s="52">
        <v>44.633095375908418</v>
      </c>
      <c r="K53" s="36">
        <v>49.096404913499256</v>
      </c>
      <c r="L53" s="53">
        <v>19.013698630136986</v>
      </c>
      <c r="M53" s="38">
        <v>26.61917808219178</v>
      </c>
      <c r="N53" s="53">
        <v>20.915068493150685</v>
      </c>
      <c r="O53" s="54">
        <v>29.281095890410956</v>
      </c>
    </row>
    <row r="54" spans="1:15" s="31" customFormat="1" ht="18" customHeight="1" x14ac:dyDescent="0.2">
      <c r="A54" s="51" t="s">
        <v>153</v>
      </c>
      <c r="B54" s="52">
        <v>219</v>
      </c>
      <c r="C54" s="36">
        <v>219</v>
      </c>
      <c r="D54" s="52">
        <v>176</v>
      </c>
      <c r="E54" s="36">
        <v>176</v>
      </c>
      <c r="F54" s="52">
        <v>75.077833125778326</v>
      </c>
      <c r="G54" s="36">
        <v>82.585616438356183</v>
      </c>
      <c r="H54" s="52">
        <v>77.942092154420919</v>
      </c>
      <c r="I54" s="36">
        <v>85.736301369863028</v>
      </c>
      <c r="J54" s="52">
        <v>97.680572851805735</v>
      </c>
      <c r="K54" s="36">
        <v>107.44863013698631</v>
      </c>
      <c r="L54" s="53">
        <v>17.19178082191781</v>
      </c>
      <c r="M54" s="38">
        <v>24.068493150684933</v>
      </c>
      <c r="N54" s="53">
        <v>18.910958904109592</v>
      </c>
      <c r="O54" s="54">
        <v>26.475342465753428</v>
      </c>
    </row>
    <row r="55" spans="1:15" s="31" customFormat="1" ht="18" customHeight="1" x14ac:dyDescent="0.2">
      <c r="A55" s="51" t="s">
        <v>154</v>
      </c>
      <c r="B55" s="52">
        <v>383</v>
      </c>
      <c r="C55" s="36">
        <v>383</v>
      </c>
      <c r="D55" s="52">
        <v>353</v>
      </c>
      <c r="E55" s="36">
        <v>353</v>
      </c>
      <c r="F55" s="52">
        <v>47.002211960107104</v>
      </c>
      <c r="G55" s="36">
        <v>51.70243315611782</v>
      </c>
      <c r="H55" s="52">
        <v>104.04749893282626</v>
      </c>
      <c r="I55" s="36">
        <v>114.4522488261089</v>
      </c>
      <c r="J55" s="52">
        <v>111.2577127556366</v>
      </c>
      <c r="K55" s="36">
        <v>122.3834840312003</v>
      </c>
      <c r="L55" s="53">
        <v>39.273972602739718</v>
      </c>
      <c r="M55" s="38">
        <v>54.9835616438356</v>
      </c>
      <c r="N55" s="53">
        <v>43.201369863013703</v>
      </c>
      <c r="O55" s="54">
        <v>60.48191780821918</v>
      </c>
    </row>
    <row r="56" spans="1:15" s="31" customFormat="1" ht="18" customHeight="1" x14ac:dyDescent="0.2">
      <c r="A56" s="51" t="s">
        <v>155</v>
      </c>
      <c r="B56" s="52">
        <v>467</v>
      </c>
      <c r="C56" s="36">
        <v>467</v>
      </c>
      <c r="D56" s="52">
        <v>354</v>
      </c>
      <c r="E56" s="36">
        <v>354</v>
      </c>
      <c r="F56" s="52">
        <v>39.656373345716275</v>
      </c>
      <c r="G56" s="36">
        <v>43.622010680287907</v>
      </c>
      <c r="H56" s="52">
        <v>40.376131878337596</v>
      </c>
      <c r="I56" s="36">
        <v>44.413745066171352</v>
      </c>
      <c r="J56" s="52">
        <v>53.850321182571015</v>
      </c>
      <c r="K56" s="36">
        <v>59.235353300828109</v>
      </c>
      <c r="L56" s="53">
        <v>19.06301369863014</v>
      </c>
      <c r="M56" s="38">
        <v>26.688219178082196</v>
      </c>
      <c r="N56" s="53">
        <v>20.969315068493152</v>
      </c>
      <c r="O56" s="54">
        <v>29.357041095890413</v>
      </c>
    </row>
    <row r="57" spans="1:15" s="31" customFormat="1" ht="18" customHeight="1" x14ac:dyDescent="0.2">
      <c r="A57" s="51" t="s">
        <v>156</v>
      </c>
      <c r="B57" s="52">
        <v>418</v>
      </c>
      <c r="C57" s="36">
        <v>418</v>
      </c>
      <c r="D57" s="52">
        <v>395</v>
      </c>
      <c r="E57" s="36">
        <v>395</v>
      </c>
      <c r="F57" s="52">
        <v>54.537887983353563</v>
      </c>
      <c r="G57" s="36">
        <v>59.99167678168893</v>
      </c>
      <c r="H57" s="52">
        <v>55.654586440090171</v>
      </c>
      <c r="I57" s="36">
        <v>61.220045084099176</v>
      </c>
      <c r="J57" s="52">
        <v>58.609328940523667</v>
      </c>
      <c r="K57" s="36">
        <v>64.470261834576036</v>
      </c>
      <c r="L57" s="53">
        <v>23.150684931506849</v>
      </c>
      <c r="M57" s="38">
        <v>34.726027397260275</v>
      </c>
      <c r="N57" s="53">
        <v>25.465753424657535</v>
      </c>
      <c r="O57" s="54">
        <v>38.198630136986303</v>
      </c>
    </row>
    <row r="58" spans="1:15" s="31" customFormat="1" ht="18" customHeight="1" x14ac:dyDescent="0.2">
      <c r="A58" s="51" t="s">
        <v>157</v>
      </c>
      <c r="B58" s="52">
        <v>222</v>
      </c>
      <c r="C58" s="36">
        <v>222</v>
      </c>
      <c r="D58" s="52">
        <v>197</v>
      </c>
      <c r="E58" s="36">
        <v>197</v>
      </c>
      <c r="F58" s="52">
        <v>44.252833599888739</v>
      </c>
      <c r="G58" s="36">
        <v>48.67811695987762</v>
      </c>
      <c r="H58" s="52">
        <v>44.864752103469861</v>
      </c>
      <c r="I58" s="36">
        <v>49.351227313816842</v>
      </c>
      <c r="J58" s="52">
        <v>54.7388915930742</v>
      </c>
      <c r="K58" s="36">
        <v>60.212780752381626</v>
      </c>
      <c r="L58" s="53">
        <v>10.783561643835618</v>
      </c>
      <c r="M58" s="38">
        <v>15.096986301369865</v>
      </c>
      <c r="N58" s="53">
        <v>11.861917808219179</v>
      </c>
      <c r="O58" s="54">
        <v>16.606684931506848</v>
      </c>
    </row>
    <row r="59" spans="1:15" s="31" customFormat="1" ht="18" customHeight="1" x14ac:dyDescent="0.2">
      <c r="A59" s="51" t="s">
        <v>158</v>
      </c>
      <c r="B59" s="52">
        <v>719</v>
      </c>
      <c r="C59" s="36">
        <v>719</v>
      </c>
      <c r="D59" s="52">
        <v>669</v>
      </c>
      <c r="E59" s="36">
        <v>669</v>
      </c>
      <c r="F59" s="52">
        <v>44.327047115916208</v>
      </c>
      <c r="G59" s="36">
        <v>48.759751827507834</v>
      </c>
      <c r="H59" s="52">
        <v>46.755533714192111</v>
      </c>
      <c r="I59" s="36">
        <v>51.431087085611324</v>
      </c>
      <c r="J59" s="52">
        <v>62.653316133259615</v>
      </c>
      <c r="K59" s="36">
        <v>68.918647746585592</v>
      </c>
      <c r="L59" s="53">
        <v>41.915068493150685</v>
      </c>
      <c r="M59" s="38">
        <v>58.681095890410951</v>
      </c>
      <c r="N59" s="53">
        <v>46.10657534246576</v>
      </c>
      <c r="O59" s="54">
        <v>64.549205479452056</v>
      </c>
    </row>
    <row r="60" spans="1:15" s="31" customFormat="1" ht="18" customHeight="1" x14ac:dyDescent="0.2">
      <c r="A60" s="51" t="s">
        <v>159</v>
      </c>
      <c r="B60" s="52">
        <v>1207</v>
      </c>
      <c r="C60" s="36">
        <v>1207</v>
      </c>
      <c r="D60" s="52">
        <v>1189</v>
      </c>
      <c r="E60" s="36">
        <v>1189</v>
      </c>
      <c r="F60" s="52">
        <v>58.663317856607947</v>
      </c>
      <c r="G60" s="36">
        <v>64.529649642268751</v>
      </c>
      <c r="H60" s="52">
        <v>84.058204776662791</v>
      </c>
      <c r="I60" s="36">
        <v>92.464025254329073</v>
      </c>
      <c r="J60" s="52">
        <v>84.567438966784565</v>
      </c>
      <c r="K60" s="36">
        <v>93.024182863463039</v>
      </c>
      <c r="L60" s="53">
        <v>100.55068493150685</v>
      </c>
      <c r="M60" s="38">
        <v>140.77095890410959</v>
      </c>
      <c r="N60" s="53">
        <v>110.60575342465755</v>
      </c>
      <c r="O60" s="54">
        <v>154.84805479452055</v>
      </c>
    </row>
    <row r="61" spans="1:15" s="31" customFormat="1" ht="18" customHeight="1" x14ac:dyDescent="0.2">
      <c r="A61" s="51" t="s">
        <v>160</v>
      </c>
      <c r="B61" s="52">
        <v>440</v>
      </c>
      <c r="C61" s="36">
        <v>440</v>
      </c>
      <c r="D61" s="52">
        <v>435</v>
      </c>
      <c r="E61" s="36">
        <v>435</v>
      </c>
      <c r="F61" s="52">
        <v>70.055109431585578</v>
      </c>
      <c r="G61" s="36">
        <v>77.060620374744133</v>
      </c>
      <c r="H61" s="52">
        <v>75.79908675799085</v>
      </c>
      <c r="I61" s="36">
        <v>83.378995433789953</v>
      </c>
      <c r="J61" s="52">
        <v>83.608880491261203</v>
      </c>
      <c r="K61" s="36">
        <v>91.969768540387335</v>
      </c>
      <c r="L61" s="53">
        <v>36.369863013698627</v>
      </c>
      <c r="M61" s="38">
        <v>50.917808219178077</v>
      </c>
      <c r="N61" s="53">
        <v>40.006849315068493</v>
      </c>
      <c r="O61" s="54">
        <v>56.009589041095886</v>
      </c>
    </row>
    <row r="62" spans="1:15" s="31" customFormat="1" ht="18" customHeight="1" x14ac:dyDescent="0.2">
      <c r="A62" s="51" t="s">
        <v>161</v>
      </c>
      <c r="B62" s="52">
        <v>598</v>
      </c>
      <c r="C62" s="36">
        <v>598</v>
      </c>
      <c r="D62" s="52">
        <v>598</v>
      </c>
      <c r="E62" s="36">
        <v>598</v>
      </c>
      <c r="F62" s="52">
        <v>0</v>
      </c>
      <c r="G62" s="36">
        <v>49.832775919732441</v>
      </c>
      <c r="H62" s="52">
        <v>0</v>
      </c>
      <c r="I62" s="36">
        <v>49.832775919732441</v>
      </c>
      <c r="J62" s="52">
        <v>0</v>
      </c>
      <c r="K62" s="36">
        <v>49.832775919732441</v>
      </c>
      <c r="L62" s="53">
        <v>0</v>
      </c>
      <c r="M62" s="38">
        <v>0</v>
      </c>
      <c r="N62" s="53">
        <v>29.8</v>
      </c>
      <c r="O62" s="54">
        <v>41.72</v>
      </c>
    </row>
    <row r="63" spans="1:15" s="31" customFormat="1" ht="18" customHeight="1" x14ac:dyDescent="0.2">
      <c r="A63" s="51" t="s">
        <v>162</v>
      </c>
      <c r="B63" s="52">
        <v>123</v>
      </c>
      <c r="C63" s="36">
        <v>123</v>
      </c>
      <c r="D63" s="52">
        <v>123</v>
      </c>
      <c r="E63" s="36">
        <v>123</v>
      </c>
      <c r="F63" s="52">
        <v>0</v>
      </c>
      <c r="G63" s="36">
        <v>50.8130081300813</v>
      </c>
      <c r="H63" s="52">
        <v>0</v>
      </c>
      <c r="I63" s="36">
        <v>50.8130081300813</v>
      </c>
      <c r="J63" s="52">
        <v>0</v>
      </c>
      <c r="K63" s="36">
        <v>50.8130081300813</v>
      </c>
      <c r="L63" s="53">
        <v>0</v>
      </c>
      <c r="M63" s="38">
        <v>0</v>
      </c>
      <c r="N63" s="53">
        <v>6.25</v>
      </c>
      <c r="O63" s="54">
        <v>8.75</v>
      </c>
    </row>
    <row r="64" spans="1:15" s="31" customFormat="1" ht="18" customHeight="1" x14ac:dyDescent="0.2">
      <c r="A64" s="51" t="s">
        <v>163</v>
      </c>
      <c r="B64" s="52">
        <v>179</v>
      </c>
      <c r="C64" s="36">
        <v>179</v>
      </c>
      <c r="D64" s="52">
        <v>134</v>
      </c>
      <c r="E64" s="36">
        <v>179</v>
      </c>
      <c r="F64" s="52">
        <v>0</v>
      </c>
      <c r="G64" s="36">
        <v>53.351955307262571</v>
      </c>
      <c r="H64" s="52">
        <v>0</v>
      </c>
      <c r="I64" s="36">
        <v>53.351955307262571</v>
      </c>
      <c r="J64" s="52">
        <v>0</v>
      </c>
      <c r="K64" s="36">
        <v>53.351955307262571</v>
      </c>
      <c r="L64" s="53">
        <v>0</v>
      </c>
      <c r="M64" s="38">
        <v>0</v>
      </c>
      <c r="N64" s="53">
        <v>9.5500000000000007</v>
      </c>
      <c r="O64" s="54">
        <v>13.370000000000001</v>
      </c>
    </row>
    <row r="65" spans="1:15" s="31" customFormat="1" ht="18" customHeight="1" x14ac:dyDescent="0.2">
      <c r="A65" s="51" t="s">
        <v>164</v>
      </c>
      <c r="B65" s="52">
        <v>833</v>
      </c>
      <c r="C65" s="36">
        <v>833</v>
      </c>
      <c r="D65" s="52">
        <v>227</v>
      </c>
      <c r="E65" s="36">
        <v>833</v>
      </c>
      <c r="F65" s="52">
        <v>0</v>
      </c>
      <c r="G65" s="36">
        <v>52.22088835534214</v>
      </c>
      <c r="H65" s="52">
        <v>0</v>
      </c>
      <c r="I65" s="36">
        <v>52.22088835534214</v>
      </c>
      <c r="J65" s="52">
        <v>0</v>
      </c>
      <c r="K65" s="36">
        <v>52.22088835534214</v>
      </c>
      <c r="L65" s="53">
        <v>0</v>
      </c>
      <c r="M65" s="38">
        <v>0</v>
      </c>
      <c r="N65" s="53">
        <v>43.5</v>
      </c>
      <c r="O65" s="54">
        <v>60.9</v>
      </c>
    </row>
    <row r="66" spans="1:15" s="31" customFormat="1" ht="18" customHeight="1" x14ac:dyDescent="0.2">
      <c r="A66" s="51" t="s">
        <v>165</v>
      </c>
      <c r="B66" s="52">
        <v>198</v>
      </c>
      <c r="C66" s="36">
        <v>198</v>
      </c>
      <c r="D66" s="52">
        <v>158</v>
      </c>
      <c r="E66" s="36">
        <v>198</v>
      </c>
      <c r="F66" s="52">
        <v>0</v>
      </c>
      <c r="G66" s="36">
        <v>55.808080808080817</v>
      </c>
      <c r="H66" s="52">
        <v>0</v>
      </c>
      <c r="I66" s="36">
        <v>55.808080808080817</v>
      </c>
      <c r="J66" s="52">
        <v>0</v>
      </c>
      <c r="K66" s="36">
        <v>55.808080808080817</v>
      </c>
      <c r="L66" s="53">
        <v>0</v>
      </c>
      <c r="M66" s="38">
        <v>0</v>
      </c>
      <c r="N66" s="53">
        <v>11.05</v>
      </c>
      <c r="O66" s="54">
        <v>15.47</v>
      </c>
    </row>
    <row r="67" spans="1:15" s="31" customFormat="1" ht="18" customHeight="1" x14ac:dyDescent="0.2">
      <c r="A67" s="51" t="s">
        <v>166</v>
      </c>
      <c r="B67" s="52">
        <v>295</v>
      </c>
      <c r="C67" s="36">
        <v>295</v>
      </c>
      <c r="D67" s="52">
        <v>295</v>
      </c>
      <c r="E67" s="36">
        <v>295</v>
      </c>
      <c r="F67" s="52">
        <v>132.62711864406779</v>
      </c>
      <c r="G67" s="36">
        <v>145.8898305084746</v>
      </c>
      <c r="H67" s="52">
        <v>180.6494079405619</v>
      </c>
      <c r="I67" s="36">
        <v>198.71434873461808</v>
      </c>
      <c r="J67" s="52">
        <v>180.6494079405619</v>
      </c>
      <c r="K67" s="36">
        <v>198.71434873461808</v>
      </c>
      <c r="L67" s="53">
        <v>53.291575342465762</v>
      </c>
      <c r="M67" s="38">
        <v>74.608205479452067</v>
      </c>
      <c r="N67" s="53">
        <v>58.620732876712331</v>
      </c>
      <c r="O67" s="54">
        <v>82.069026027397257</v>
      </c>
    </row>
    <row r="68" spans="1:15" s="31" customFormat="1" ht="18" customHeight="1" x14ac:dyDescent="0.2">
      <c r="A68" s="51" t="s">
        <v>167</v>
      </c>
      <c r="B68" s="52">
        <v>400</v>
      </c>
      <c r="C68" s="36">
        <v>400</v>
      </c>
      <c r="D68" s="52">
        <v>115</v>
      </c>
      <c r="E68" s="36">
        <v>115</v>
      </c>
      <c r="F68" s="52">
        <v>57.913043478260875</v>
      </c>
      <c r="G68" s="36">
        <v>63.704347826086959</v>
      </c>
      <c r="H68" s="52">
        <v>57.913043478260875</v>
      </c>
      <c r="I68" s="36">
        <v>63.704347826086959</v>
      </c>
      <c r="J68" s="52">
        <v>59.174532192814709</v>
      </c>
      <c r="K68" s="36">
        <v>65.091985412096193</v>
      </c>
      <c r="L68" s="53">
        <v>6.8050712021736919</v>
      </c>
      <c r="M68" s="38">
        <v>9.5270996830431685</v>
      </c>
      <c r="N68" s="53">
        <v>7.4855783223910617</v>
      </c>
      <c r="O68" s="54">
        <v>10.479809651347486</v>
      </c>
    </row>
    <row r="69" spans="1:15" s="31" customFormat="1" ht="18" customHeight="1" x14ac:dyDescent="0.2">
      <c r="A69" s="51" t="s">
        <v>168</v>
      </c>
      <c r="B69" s="52">
        <v>351</v>
      </c>
      <c r="C69" s="36">
        <v>351</v>
      </c>
      <c r="D69" s="52">
        <v>351</v>
      </c>
      <c r="E69" s="36">
        <v>351</v>
      </c>
      <c r="F69" s="52">
        <v>100.12535612535612</v>
      </c>
      <c r="G69" s="36">
        <v>110.13789173789175</v>
      </c>
      <c r="H69" s="52">
        <v>110.4598212543418</v>
      </c>
      <c r="I69" s="36">
        <v>121.505803379776</v>
      </c>
      <c r="J69" s="52">
        <v>160.14174764859698</v>
      </c>
      <c r="K69" s="36">
        <v>176.15592241345664</v>
      </c>
      <c r="L69" s="53">
        <v>56.209753424657535</v>
      </c>
      <c r="M69" s="38">
        <v>78.69365479452054</v>
      </c>
      <c r="N69" s="53">
        <v>61.83072876712329</v>
      </c>
      <c r="O69" s="54">
        <v>86.563020273972597</v>
      </c>
    </row>
    <row r="70" spans="1:15" s="31" customFormat="1" ht="18" customHeight="1" x14ac:dyDescent="0.2">
      <c r="A70" s="51" t="s">
        <v>169</v>
      </c>
      <c r="B70" s="52">
        <v>328</v>
      </c>
      <c r="C70" s="36">
        <v>328</v>
      </c>
      <c r="D70" s="52">
        <v>328</v>
      </c>
      <c r="E70" s="36">
        <v>328</v>
      </c>
      <c r="F70" s="52">
        <v>31.740728366187771</v>
      </c>
      <c r="G70" s="36">
        <v>34.914801202806558</v>
      </c>
      <c r="H70" s="52">
        <v>33.41129301703976</v>
      </c>
      <c r="I70" s="36">
        <v>36.752422318743733</v>
      </c>
      <c r="J70" s="52">
        <v>35.081857667891747</v>
      </c>
      <c r="K70" s="36">
        <v>38.590043434680922</v>
      </c>
      <c r="L70" s="53">
        <v>11.506849315068493</v>
      </c>
      <c r="M70" s="38">
        <v>16.109589041095891</v>
      </c>
      <c r="N70" s="53">
        <v>12.657534246575343</v>
      </c>
      <c r="O70" s="54">
        <v>17.720547945205478</v>
      </c>
    </row>
    <row r="71" spans="1:15" s="31" customFormat="1" ht="18" customHeight="1" x14ac:dyDescent="0.2">
      <c r="A71" s="51" t="s">
        <v>170</v>
      </c>
      <c r="B71" s="52">
        <v>222</v>
      </c>
      <c r="C71" s="36">
        <v>222</v>
      </c>
      <c r="D71" s="52">
        <v>157</v>
      </c>
      <c r="E71" s="36">
        <v>157</v>
      </c>
      <c r="F71" s="52">
        <v>0</v>
      </c>
      <c r="G71" s="36">
        <v>77.961783439490446</v>
      </c>
      <c r="H71" s="52">
        <v>0</v>
      </c>
      <c r="I71" s="36">
        <v>77.961783439490446</v>
      </c>
      <c r="J71" s="52">
        <v>0</v>
      </c>
      <c r="K71" s="36">
        <v>77.961783439490446</v>
      </c>
      <c r="L71" s="53">
        <v>0</v>
      </c>
      <c r="M71" s="38">
        <v>0</v>
      </c>
      <c r="N71" s="53">
        <v>12.24</v>
      </c>
      <c r="O71" s="54">
        <v>17.135999999999999</v>
      </c>
    </row>
    <row r="72" spans="1:15" s="31" customFormat="1" ht="18" customHeight="1" x14ac:dyDescent="0.2">
      <c r="A72" s="51" t="s">
        <v>171</v>
      </c>
      <c r="B72" s="52">
        <v>293</v>
      </c>
      <c r="C72" s="36">
        <v>293</v>
      </c>
      <c r="D72" s="52">
        <v>173</v>
      </c>
      <c r="E72" s="36">
        <v>233</v>
      </c>
      <c r="F72" s="52">
        <v>0</v>
      </c>
      <c r="G72" s="36">
        <v>70.901287553648061</v>
      </c>
      <c r="H72" s="52">
        <v>0</v>
      </c>
      <c r="I72" s="36">
        <v>70.901287553648061</v>
      </c>
      <c r="J72" s="52">
        <v>0</v>
      </c>
      <c r="K72" s="36">
        <v>70.901287553648061</v>
      </c>
      <c r="L72" s="53">
        <v>0</v>
      </c>
      <c r="M72" s="38">
        <v>0</v>
      </c>
      <c r="N72" s="53">
        <v>16.52</v>
      </c>
      <c r="O72" s="54">
        <v>23.127999999999997</v>
      </c>
    </row>
    <row r="73" spans="1:15" s="31" customFormat="1" ht="18" customHeight="1" x14ac:dyDescent="0.2">
      <c r="A73" s="51" t="s">
        <v>172</v>
      </c>
      <c r="B73" s="52">
        <v>65</v>
      </c>
      <c r="C73" s="36">
        <v>65</v>
      </c>
      <c r="D73" s="52">
        <v>60</v>
      </c>
      <c r="E73" s="36">
        <v>65</v>
      </c>
      <c r="F73" s="52">
        <v>0</v>
      </c>
      <c r="G73" s="36">
        <v>92.307692307692307</v>
      </c>
      <c r="H73" s="52">
        <v>0</v>
      </c>
      <c r="I73" s="36">
        <v>92.307692307692307</v>
      </c>
      <c r="J73" s="52">
        <v>0</v>
      </c>
      <c r="K73" s="36">
        <v>96.522655426765013</v>
      </c>
      <c r="L73" s="53">
        <v>0</v>
      </c>
      <c r="M73" s="38">
        <v>0</v>
      </c>
      <c r="N73" s="53">
        <v>6.2739726027397262</v>
      </c>
      <c r="O73" s="54">
        <v>8.7835616438356166</v>
      </c>
    </row>
    <row r="74" spans="1:15" s="31" customFormat="1" ht="18" customHeight="1" x14ac:dyDescent="0.2">
      <c r="A74" s="51" t="s">
        <v>173</v>
      </c>
      <c r="B74" s="52">
        <v>525</v>
      </c>
      <c r="C74" s="36">
        <v>525</v>
      </c>
      <c r="D74" s="52">
        <v>525</v>
      </c>
      <c r="E74" s="36">
        <v>525</v>
      </c>
      <c r="F74" s="52">
        <v>84.686236138290937</v>
      </c>
      <c r="G74" s="36">
        <v>93.154859752120032</v>
      </c>
      <c r="H74" s="52">
        <v>98.082191780821915</v>
      </c>
      <c r="I74" s="36">
        <v>107.89041095890411</v>
      </c>
      <c r="J74" s="52">
        <v>125.66210045662099</v>
      </c>
      <c r="K74" s="36">
        <v>138.22831050228311</v>
      </c>
      <c r="L74" s="53">
        <v>65.972602739726014</v>
      </c>
      <c r="M74" s="38">
        <v>98.958904109589014</v>
      </c>
      <c r="N74" s="53">
        <v>72.569863013698622</v>
      </c>
      <c r="O74" s="54">
        <v>108.85479452054793</v>
      </c>
    </row>
    <row r="75" spans="1:15" s="31" customFormat="1" ht="18" customHeight="1" x14ac:dyDescent="0.2">
      <c r="A75" s="51" t="s">
        <v>174</v>
      </c>
      <c r="B75" s="52">
        <v>124</v>
      </c>
      <c r="C75" s="36">
        <v>124</v>
      </c>
      <c r="D75" s="52">
        <v>124</v>
      </c>
      <c r="E75" s="36">
        <v>124</v>
      </c>
      <c r="F75" s="52">
        <v>55.236411842686699</v>
      </c>
      <c r="G75" s="36">
        <v>60.760053026955376</v>
      </c>
      <c r="H75" s="52">
        <v>77.330976579761369</v>
      </c>
      <c r="I75" s="36">
        <v>85.064074237737515</v>
      </c>
      <c r="J75" s="52">
        <v>81.749889527176308</v>
      </c>
      <c r="K75" s="36">
        <v>89.924878479893948</v>
      </c>
      <c r="L75" s="53">
        <v>10.136986301369863</v>
      </c>
      <c r="M75" s="38">
        <v>14.191780821917806</v>
      </c>
      <c r="N75" s="53">
        <v>11.150684931506849</v>
      </c>
      <c r="O75" s="54">
        <v>15.610958904109587</v>
      </c>
    </row>
    <row r="76" spans="1:15" s="31" customFormat="1" ht="18" customHeight="1" x14ac:dyDescent="0.2">
      <c r="A76" s="51" t="s">
        <v>175</v>
      </c>
      <c r="B76" s="52">
        <v>324</v>
      </c>
      <c r="C76" s="36">
        <v>324</v>
      </c>
      <c r="D76" s="52">
        <v>311</v>
      </c>
      <c r="E76" s="36">
        <v>311</v>
      </c>
      <c r="F76" s="52">
        <v>60.784918292736641</v>
      </c>
      <c r="G76" s="36">
        <v>66.863410122010308</v>
      </c>
      <c r="H76" s="52">
        <v>63.427740827203458</v>
      </c>
      <c r="I76" s="36">
        <v>69.77051490992379</v>
      </c>
      <c r="J76" s="52">
        <v>63.427740827203458</v>
      </c>
      <c r="K76" s="36">
        <v>69.77051490992379</v>
      </c>
      <c r="L76" s="53">
        <v>19.726027397260275</v>
      </c>
      <c r="M76" s="38">
        <v>27.616438356164384</v>
      </c>
      <c r="N76" s="53">
        <v>21.698630136986303</v>
      </c>
      <c r="O76" s="54">
        <v>30.378082191780823</v>
      </c>
    </row>
    <row r="77" spans="1:15" s="31" customFormat="1" ht="18" customHeight="1" x14ac:dyDescent="0.2">
      <c r="A77" s="51" t="s">
        <v>176</v>
      </c>
      <c r="B77" s="52">
        <v>928</v>
      </c>
      <c r="C77" s="36">
        <v>928</v>
      </c>
      <c r="D77" s="52">
        <v>923</v>
      </c>
      <c r="E77" s="36">
        <v>923</v>
      </c>
      <c r="F77" s="52">
        <v>98.37486457204767</v>
      </c>
      <c r="G77" s="36">
        <v>108.21235102925245</v>
      </c>
      <c r="H77" s="52">
        <v>98.37486457204767</v>
      </c>
      <c r="I77" s="36">
        <v>108.21235102925245</v>
      </c>
      <c r="J77" s="52">
        <v>103.52877839787307</v>
      </c>
      <c r="K77" s="36">
        <v>113.88165623766041</v>
      </c>
      <c r="L77" s="53">
        <v>95.557062461236853</v>
      </c>
      <c r="M77" s="38">
        <v>133.77988744573159</v>
      </c>
      <c r="N77" s="53">
        <v>105.11276870736056</v>
      </c>
      <c r="O77" s="54">
        <v>147.15787619030476</v>
      </c>
    </row>
    <row r="78" spans="1:15" s="31" customFormat="1" ht="18" customHeight="1" x14ac:dyDescent="0.2">
      <c r="A78" s="51" t="s">
        <v>185</v>
      </c>
      <c r="B78" s="52">
        <v>76</v>
      </c>
      <c r="C78" s="36">
        <v>76</v>
      </c>
      <c r="D78" s="52">
        <v>71</v>
      </c>
      <c r="E78" s="36">
        <v>71</v>
      </c>
      <c r="F78" s="52">
        <v>65.492957746478865</v>
      </c>
      <c r="G78" s="36">
        <v>72.042253521126767</v>
      </c>
      <c r="H78" s="52">
        <v>65.492957746478865</v>
      </c>
      <c r="I78" s="36">
        <v>72.042253521126767</v>
      </c>
      <c r="J78" s="52">
        <v>69.737603704418291</v>
      </c>
      <c r="K78" s="36">
        <v>76.711364074860143</v>
      </c>
      <c r="L78" s="53">
        <v>4.9513698630136984</v>
      </c>
      <c r="M78" s="38">
        <v>6.9319178082191772</v>
      </c>
      <c r="N78" s="53">
        <v>5.4465068493150692</v>
      </c>
      <c r="O78" s="54">
        <v>7.625109589041096</v>
      </c>
    </row>
    <row r="79" spans="1:15" s="31" customFormat="1" ht="18" customHeight="1" x14ac:dyDescent="0.2">
      <c r="A79" s="51" t="s">
        <v>186</v>
      </c>
      <c r="B79" s="52">
        <v>66</v>
      </c>
      <c r="C79" s="36">
        <v>66</v>
      </c>
      <c r="D79" s="52">
        <v>66</v>
      </c>
      <c r="E79" s="36">
        <v>66</v>
      </c>
      <c r="F79" s="52">
        <v>95.818181818181799</v>
      </c>
      <c r="G79" s="36">
        <v>105.4</v>
      </c>
      <c r="H79" s="52">
        <v>104.12038190120383</v>
      </c>
      <c r="I79" s="36">
        <v>114.53242009132421</v>
      </c>
      <c r="J79" s="52">
        <v>106.15947515512769</v>
      </c>
      <c r="K79" s="36">
        <v>116.77542267064048</v>
      </c>
      <c r="L79" s="53">
        <v>7.0065253602384274</v>
      </c>
      <c r="M79" s="38">
        <v>9.8091355043337973</v>
      </c>
      <c r="N79" s="53">
        <v>7.7071778962622712</v>
      </c>
      <c r="O79" s="54">
        <v>10.790049054767179</v>
      </c>
    </row>
    <row r="80" spans="1:15" s="31" customFormat="1" ht="18" customHeight="1" x14ac:dyDescent="0.2">
      <c r="A80" s="51" t="s">
        <v>187</v>
      </c>
      <c r="B80" s="52">
        <v>107</v>
      </c>
      <c r="C80" s="36">
        <v>107</v>
      </c>
      <c r="D80" s="52">
        <v>97</v>
      </c>
      <c r="E80" s="36">
        <v>97</v>
      </c>
      <c r="F80" s="52">
        <v>53.298969072164951</v>
      </c>
      <c r="G80" s="36">
        <v>58.62886597938143</v>
      </c>
      <c r="H80" s="52">
        <v>53.298969072164951</v>
      </c>
      <c r="I80" s="36">
        <v>58.62886597938143</v>
      </c>
      <c r="J80" s="52">
        <v>55.417313938709221</v>
      </c>
      <c r="K80" s="36">
        <v>60.959045332580146</v>
      </c>
      <c r="L80" s="53">
        <v>5.3754794520547948</v>
      </c>
      <c r="M80" s="38">
        <v>7.5256712328767126</v>
      </c>
      <c r="N80" s="53">
        <v>5.913027397260274</v>
      </c>
      <c r="O80" s="54">
        <v>8.2782383561643833</v>
      </c>
    </row>
    <row r="81" spans="1:15" s="31" customFormat="1" ht="18" customHeight="1" x14ac:dyDescent="0.2">
      <c r="A81" s="51" t="s">
        <v>188</v>
      </c>
      <c r="B81" s="52">
        <v>94</v>
      </c>
      <c r="C81" s="36">
        <v>94</v>
      </c>
      <c r="D81" s="52">
        <v>69</v>
      </c>
      <c r="E81" s="36">
        <v>69</v>
      </c>
      <c r="F81" s="52">
        <v>0</v>
      </c>
      <c r="G81" s="36">
        <v>90.450665078419703</v>
      </c>
      <c r="H81" s="52">
        <v>0</v>
      </c>
      <c r="I81" s="36">
        <v>90.450665078419703</v>
      </c>
      <c r="J81" s="52">
        <v>0</v>
      </c>
      <c r="K81" s="36">
        <v>95.294818344252533</v>
      </c>
      <c r="L81" s="53">
        <v>0</v>
      </c>
      <c r="M81" s="38">
        <v>0</v>
      </c>
      <c r="N81" s="53">
        <v>6.5753424657534243</v>
      </c>
      <c r="O81" s="54">
        <v>9.205479452054794</v>
      </c>
    </row>
    <row r="82" spans="1:15" s="31" customFormat="1" ht="18" customHeight="1" x14ac:dyDescent="0.2">
      <c r="A82" s="51" t="s">
        <v>189</v>
      </c>
      <c r="B82" s="52">
        <v>393</v>
      </c>
      <c r="C82" s="36">
        <v>393</v>
      </c>
      <c r="D82" s="52">
        <v>381</v>
      </c>
      <c r="E82" s="36">
        <v>381</v>
      </c>
      <c r="F82" s="52">
        <v>52.522201848056667</v>
      </c>
      <c r="G82" s="36">
        <v>57.77442203286234</v>
      </c>
      <c r="H82" s="52">
        <v>74.962204724409446</v>
      </c>
      <c r="I82" s="36">
        <v>74.962204724409446</v>
      </c>
      <c r="J82" s="52">
        <v>103.78369107971093</v>
      </c>
      <c r="K82" s="36">
        <v>103.78369107971093</v>
      </c>
      <c r="L82" s="53">
        <v>39.251186165999997</v>
      </c>
      <c r="M82" s="38">
        <v>58.876779249000002</v>
      </c>
      <c r="N82" s="53">
        <v>39.251186165999997</v>
      </c>
      <c r="O82" s="54">
        <v>58.876779249000002</v>
      </c>
    </row>
    <row r="83" spans="1:15" s="31" customFormat="1" ht="18" customHeight="1" thickBot="1" x14ac:dyDescent="0.25">
      <c r="A83" s="51"/>
      <c r="B83" s="52"/>
      <c r="C83" s="36"/>
      <c r="D83" s="52"/>
      <c r="E83" s="36"/>
      <c r="F83" s="52"/>
      <c r="G83" s="36"/>
      <c r="H83" s="52"/>
      <c r="I83" s="36"/>
      <c r="J83" s="52"/>
      <c r="K83" s="36"/>
      <c r="L83" s="53"/>
      <c r="M83" s="38"/>
      <c r="N83" s="53"/>
      <c r="O83" s="54"/>
    </row>
    <row r="84" spans="1:15" s="31" customFormat="1" ht="18" customHeight="1" thickTop="1" thickBot="1" x14ac:dyDescent="0.25">
      <c r="A84" s="3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6"/>
    </row>
    <row r="85" spans="1:15" s="31" customFormat="1" ht="18" customHeight="1" thickTop="1" thickBot="1" x14ac:dyDescent="0.25">
      <c r="A85" s="34" t="s">
        <v>16</v>
      </c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9"/>
      <c r="M85" s="49"/>
      <c r="N85" s="49"/>
      <c r="O85" s="50"/>
    </row>
    <row r="86" spans="1:15" s="31" customFormat="1" ht="18" customHeight="1" thickTop="1" x14ac:dyDescent="0.2">
      <c r="A86" s="51" t="s">
        <v>177</v>
      </c>
      <c r="B86" s="52"/>
      <c r="C86" s="36"/>
      <c r="D86" s="52"/>
      <c r="E86" s="36"/>
      <c r="F86" s="52"/>
      <c r="G86" s="36"/>
      <c r="H86" s="52"/>
      <c r="I86" s="36"/>
      <c r="J86" s="52"/>
      <c r="K86" s="36"/>
      <c r="L86" s="53">
        <v>17280</v>
      </c>
      <c r="M86" s="38">
        <v>17280</v>
      </c>
      <c r="N86" s="53">
        <v>17280</v>
      </c>
      <c r="O86" s="54">
        <v>17280</v>
      </c>
    </row>
    <row r="87" spans="1:15" s="31" customFormat="1" ht="18" customHeight="1" thickBot="1" x14ac:dyDescent="0.25">
      <c r="A87" s="51"/>
      <c r="B87" s="52"/>
      <c r="C87" s="36"/>
      <c r="D87" s="52"/>
      <c r="E87" s="36"/>
      <c r="F87" s="52"/>
      <c r="G87" s="36"/>
      <c r="H87" s="52"/>
      <c r="I87" s="36"/>
      <c r="J87" s="52"/>
      <c r="K87" s="36"/>
      <c r="L87" s="53"/>
      <c r="M87" s="38"/>
      <c r="N87" s="53"/>
      <c r="O87" s="54"/>
    </row>
    <row r="88" spans="1:15" ht="18" customHeight="1" thickTop="1" thickBot="1" x14ac:dyDescent="0.25">
      <c r="A88" s="28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8"/>
    </row>
    <row r="89" spans="1:15" ht="13.5" thickTop="1" x14ac:dyDescent="0.2"/>
    <row r="90" spans="1:15" x14ac:dyDescent="0.2">
      <c r="A90" s="1" t="s">
        <v>5</v>
      </c>
    </row>
    <row r="91" spans="1:15" x14ac:dyDescent="0.2">
      <c r="A91" s="29"/>
    </row>
    <row r="92" spans="1:15" x14ac:dyDescent="0.2">
      <c r="A92" s="29"/>
    </row>
    <row r="93" spans="1:15" x14ac:dyDescent="0.2">
      <c r="A93" s="29"/>
    </row>
    <row r="94" spans="1:15" x14ac:dyDescent="0.2">
      <c r="A94" s="29"/>
    </row>
  </sheetData>
  <printOptions horizontalCentered="1"/>
  <pageMargins left="0.39370078740157483" right="0.39370078740157483" top="0.98425196850393704" bottom="0.39370078740157483" header="0.51181102362204722" footer="0.31496062992125984"/>
  <pageSetup paperSize="9" scale="63" orientation="landscape" useFirstPageNumber="1" horizontalDpi="300" verticalDpi="300" r:id="rId1"/>
  <headerFooter alignWithMargins="0">
    <oddHeader>&amp;R&amp;"Times New Roman CE,obyčejné\&amp;16Příloha č. 9</oddHeader>
  </headerFooter>
  <rowBreaks count="1" manualBreakCount="1">
    <brk id="7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703</vt:lpstr>
      <vt:lpstr>705</vt:lpstr>
      <vt:lpstr>'703'!Názvy_tisku</vt:lpstr>
      <vt:lpstr>'705'!Názvy_tisku</vt:lpstr>
    </vt:vector>
  </TitlesOfParts>
  <Company>Hydroprojekt,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Bušová</dc:creator>
  <cp:lastModifiedBy>Kastan, Vaclav</cp:lastModifiedBy>
  <cp:lastPrinted>2016-12-06T06:28:14Z</cp:lastPrinted>
  <dcterms:created xsi:type="dcterms:W3CDTF">2001-11-22T14:37:46Z</dcterms:created>
  <dcterms:modified xsi:type="dcterms:W3CDTF">2017-01-25T10:14:45Z</dcterms:modified>
</cp:coreProperties>
</file>