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840" yWindow="1395" windowWidth="12120" windowHeight="8400" tabRatio="602"/>
  </bookViews>
  <sheets>
    <sheet name="601" sheetId="26" r:id="rId1"/>
  </sheets>
  <definedNames>
    <definedName name="_xlnm.Print_Titles" localSheetId="0">'601'!$1:$10</definedName>
  </definedNames>
  <calcPr calcId="145621"/>
</workbook>
</file>

<file path=xl/calcChain.xml><?xml version="1.0" encoding="utf-8"?>
<calcChain xmlns="http://schemas.openxmlformats.org/spreadsheetml/2006/main">
  <c r="O12" i="26" l="1"/>
  <c r="N12" i="26"/>
  <c r="M12" i="26"/>
  <c r="L12" i="26"/>
  <c r="O11" i="26"/>
  <c r="N11" i="26"/>
  <c r="M11" i="26"/>
  <c r="L11" i="26"/>
  <c r="E11" i="26"/>
  <c r="D11" i="26"/>
  <c r="C11" i="26"/>
  <c r="B11" i="26"/>
  <c r="J11" i="26" l="1"/>
  <c r="N17" i="26"/>
  <c r="L17" i="26"/>
  <c r="M17" i="26"/>
  <c r="K11" i="26"/>
  <c r="O17" i="26"/>
</calcChain>
</file>

<file path=xl/sharedStrings.xml><?xml version="1.0" encoding="utf-8"?>
<sst xmlns="http://schemas.openxmlformats.org/spreadsheetml/2006/main" count="166" uniqueCount="129">
  <si>
    <t xml:space="preserve">Provozní skupina : </t>
  </si>
  <si>
    <t>Qp</t>
  </si>
  <si>
    <t>Qd</t>
  </si>
  <si>
    <t>obec - potřeba vody [m3/d]</t>
  </si>
  <si>
    <t>(číslo a název vodovodu)</t>
  </si>
  <si>
    <t>Poznámka:</t>
  </si>
  <si>
    <t>Počet obyv.</t>
  </si>
  <si>
    <t>Počet zás. obyv.</t>
  </si>
  <si>
    <t>specifická potřeba vody</t>
  </si>
  <si>
    <t>vyrobené</t>
  </si>
  <si>
    <t>fakturované</t>
  </si>
  <si>
    <t xml:space="preserve"> </t>
  </si>
  <si>
    <t>Tab. XXX -  VODOVOD - BILANCE POTŘEBY VODY A KRYTÍ ZDROJI V OBDOBÍ "SUCHO"</t>
  </si>
  <si>
    <t>celková vydatnost zdrojů [m3/d]</t>
  </si>
  <si>
    <t>bilance [m3/d]</t>
  </si>
  <si>
    <t>Kraj : Jihomoravský</t>
  </si>
  <si>
    <t>zdroj - vydatnost [m3/d]</t>
  </si>
  <si>
    <t>fakturované obyvatelstvu</t>
  </si>
  <si>
    <t xml:space="preserve"> -</t>
  </si>
  <si>
    <t>celková potřeba vody [m3/d]  -  celkem</t>
  </si>
  <si>
    <t>601 Skup. vod. Vyškov</t>
  </si>
  <si>
    <t>0626.005.135.01 - Bohaté Málkovice</t>
  </si>
  <si>
    <t>0626.005.137.01 - Bučovice</t>
  </si>
  <si>
    <t>0626.005.137.02 - Černčín</t>
  </si>
  <si>
    <t>0626.005.137.03 - Kloboučky</t>
  </si>
  <si>
    <t>0626.005.137.04 - Marefy</t>
  </si>
  <si>
    <t>0626.005.137.05 - Vícemilice</t>
  </si>
  <si>
    <t>0626.005.138.01 - Dobročkovice</t>
  </si>
  <si>
    <t>0626.005.140.01 - Chvalkovice</t>
  </si>
  <si>
    <t>0626.005.141.00 - Kojátky (včetně částí 0626.005.141.01-Kojátky;0626.005.141.01-Šardičky)</t>
  </si>
  <si>
    <t>0626.005.143.01 - Křižanovice</t>
  </si>
  <si>
    <t>0626.005.148.01 - Nemochovice</t>
  </si>
  <si>
    <t>0626.005.150.01 - Letošov</t>
  </si>
  <si>
    <t>0626.005.150.02 - Nesovice</t>
  </si>
  <si>
    <t>0626.005.152.01 - Rašovice</t>
  </si>
  <si>
    <t>0626.005.154.01 - Uhřice</t>
  </si>
  <si>
    <t>0626.015.356.01 - Bošovice</t>
  </si>
  <si>
    <t>0626.015.359.01 - Holubice</t>
  </si>
  <si>
    <t>0626.015.360.01 - Hostěrádky-Rešov</t>
  </si>
  <si>
    <t>0626.015.361.01 - Hrušky</t>
  </si>
  <si>
    <t>0626.015.363.01 - Křenovice</t>
  </si>
  <si>
    <t>0626.015.364.01 - Lovčičky</t>
  </si>
  <si>
    <t>0626.015.365.01 - Milešovice</t>
  </si>
  <si>
    <t>0626.015.366.01 - Němčany</t>
  </si>
  <si>
    <t>0626.015.368.01 - Otnice</t>
  </si>
  <si>
    <t>0626.015.369.01 - Slavkov u Brna</t>
  </si>
  <si>
    <t>0626.015.370.01 - Šaratice</t>
  </si>
  <si>
    <t>0626.015.371.01 - Vážany nad Litavou</t>
  </si>
  <si>
    <t>0626.015.372.01 - Velešovice</t>
  </si>
  <si>
    <t>0626.015.373.01 - Zbýšov</t>
  </si>
  <si>
    <t>0626.019.471.01 - Bohdalice</t>
  </si>
  <si>
    <t>0626.019.471.02 - Manerov</t>
  </si>
  <si>
    <t>0626.019.471.03 - Pavlovice</t>
  </si>
  <si>
    <t>0626.019.474.01 - Drnovice</t>
  </si>
  <si>
    <t>0626.019.476.01 - Habrovany</t>
  </si>
  <si>
    <t>0626.019.477.01 - Hlubočany</t>
  </si>
  <si>
    <t>0626.019.477.02 - Terešov</t>
  </si>
  <si>
    <t>0626.019.478.00 - Hoštice-Heroltice (včetně částí 0626.019.478.01-Heroltice;0626.019.478.02-Hoštice)</t>
  </si>
  <si>
    <t>0626.019.482.01 - Komořany</t>
  </si>
  <si>
    <t>0626.019.483.01 - Kozlany</t>
  </si>
  <si>
    <t>0626.019.485.01 - Křížanovice u Vyškova</t>
  </si>
  <si>
    <t>0626.019.486.01 - Kučerov</t>
  </si>
  <si>
    <t>0626.019.487.01 - Luleč</t>
  </si>
  <si>
    <t>0626.019.491.01 - Nemojany</t>
  </si>
  <si>
    <t>0626.019.493.01 - Olšany</t>
  </si>
  <si>
    <t>0626.019.495.01 - Podbřežice</t>
  </si>
  <si>
    <t>0626.019.503.00 - Rousínov(včetně částí 0626.019.503.01-Čechyně;0626.019.503.04-Rousínov;0626.019.503.05-Rousínovec;0626.019.503.06-Slavíkovice)</t>
  </si>
  <si>
    <t>0626.019.503.02 - Královopolské Vážany</t>
  </si>
  <si>
    <t>0626.019.503.03 - Kroužek</t>
  </si>
  <si>
    <t>0626.019.503.07 - Vítovice</t>
  </si>
  <si>
    <t>0626.019.508.01 - Topolany</t>
  </si>
  <si>
    <t>0626.019.509.01 - Tučapy</t>
  </si>
  <si>
    <t>0626.019.511.00 - Vyškov (včetně částí 0626.019.511.01;0626.019.511.02;0626.019.511.04;0626.019.511.06;0626.019.511.07;0626.019.511.10;0626.019.511.12;0626.019.511.13)</t>
  </si>
  <si>
    <t>0626.019.511.03 - Hamiltony</t>
  </si>
  <si>
    <t>0626.019.511.05 - Lhota</t>
  </si>
  <si>
    <t>0626.019.511.08 - Opatovice</t>
  </si>
  <si>
    <t>0626.019.511.09 - Pařezovice</t>
  </si>
  <si>
    <t>0626.019.511.14 - Zouvalka</t>
  </si>
  <si>
    <t>0626.005.136.01 - Brankovice</t>
  </si>
  <si>
    <t>0626.005.142.01 - Kožušice</t>
  </si>
  <si>
    <t>0626.005.145.01 - Malínky</t>
  </si>
  <si>
    <t>0626.005.139.01 - Dražovice</t>
  </si>
  <si>
    <t>0626.005.144.01 - Letonice</t>
  </si>
  <si>
    <t>0626.019.489.01 - Medlovice</t>
  </si>
  <si>
    <t>0626.019.490.01 - Moravské Málkovice</t>
  </si>
  <si>
    <t>0626.019.494.01 - Orlovice</t>
  </si>
  <si>
    <t>0626.019.505.01 - Rybníček</t>
  </si>
  <si>
    <t>0626.015.357.01 - Heršpice</t>
  </si>
  <si>
    <t>0626.015.358.01 - Hodějice</t>
  </si>
  <si>
    <t>0626.015.362.01 - Kobeřice u Brna</t>
  </si>
  <si>
    <t>0626.015.367.01 - Nížkovice</t>
  </si>
  <si>
    <t>0626.019.473.01 - Dětkovice</t>
  </si>
  <si>
    <t>0626.019.507.01 - Švábenice</t>
  </si>
  <si>
    <t>0626.019.479.01 - Hvězdlice</t>
  </si>
  <si>
    <t>0626.019.479.02 - Staré Hvězdlice</t>
  </si>
  <si>
    <t>0626.019.480.01 - Chvalkovice na Hané</t>
  </si>
  <si>
    <t>0626.019.480.02 - Ivanovice na Hané</t>
  </si>
  <si>
    <t>0626.019.499.00 - Pustiměř (včetně částí 0626.019.499.01-Pustiměř;0626.019.499.02-Pustiměřské Prusy)</t>
  </si>
  <si>
    <t>0626.019.501.00 - Radslavice (včetně částí 0626.019.501.01-Radslavice;0626.019.501.02-Radslavičky)</t>
  </si>
  <si>
    <t>0626.019.512.01 - Zelená Hora</t>
  </si>
  <si>
    <t>0626.019.481.01 - Ježkovice</t>
  </si>
  <si>
    <t>0626.019.497.01 - Podomí</t>
  </si>
  <si>
    <t>0626.019.504.01 - Ruprechtov</t>
  </si>
  <si>
    <t>0626.019.488.01 - Lysovice</t>
  </si>
  <si>
    <t>0626.019.502.01 - Rostěnice</t>
  </si>
  <si>
    <t>0626.019.502.02 - Zvonovice</t>
  </si>
  <si>
    <t>0626.019.498.01 - Boškůvky</t>
  </si>
  <si>
    <t>0626.019.498.02 - Moravské Prusy</t>
  </si>
  <si>
    <t>0626.019.510.01 - Vážany</t>
  </si>
  <si>
    <t>0626.019.500.01 - Pístovice</t>
  </si>
  <si>
    <t>0626.019.500.02 - Račice</t>
  </si>
  <si>
    <t>0626.005.146.01 - Milonice</t>
  </si>
  <si>
    <t>0626.005.147.01 - Mouřínov</t>
  </si>
  <si>
    <t>0626.005.153.01 - Snovídky</t>
  </si>
  <si>
    <t>0626.019.511.11 - Rychtářov</t>
  </si>
  <si>
    <t>0626.005.149.01 - Nemotice</t>
  </si>
  <si>
    <t>0626.005.151.01 - Nevojice</t>
  </si>
  <si>
    <t>0626.019.475.01 - Drysice</t>
  </si>
  <si>
    <t>0626.019.496.01 - Podivice</t>
  </si>
  <si>
    <t>Vodárenská nádrž-přehrada Opatovice</t>
  </si>
  <si>
    <t>Vrt HV102-Kašparov</t>
  </si>
  <si>
    <t>Vrt-Nosálovice</t>
  </si>
  <si>
    <t>0623.016.409.01 - Újezd u Brna</t>
  </si>
  <si>
    <t>0626.019.472.01 - Březina</t>
  </si>
  <si>
    <t>voda předaná [m3/d]</t>
  </si>
  <si>
    <t>voda převzatá [m3/d]</t>
  </si>
  <si>
    <t>JÚ Drnovice celkem</t>
  </si>
  <si>
    <t>JÚ Dědice celkem</t>
  </si>
  <si>
    <t>JÚ Manerov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</si>
</sst>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6" xfId="0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2" fillId="0" borderId="2" xfId="0" applyFont="1" applyBorder="1"/>
    <xf numFmtId="1" fontId="2" fillId="0" borderId="18" xfId="0" applyNumberFormat="1" applyFont="1" applyBorder="1" applyAlignment="1">
      <alignment horizontal="centerContinuous"/>
    </xf>
    <xf numFmtId="0" fontId="2" fillId="0" borderId="19" xfId="0" applyFont="1" applyBorder="1" applyAlignment="1">
      <alignment horizontal="centerContinuous"/>
    </xf>
    <xf numFmtId="1" fontId="2" fillId="0" borderId="20" xfId="0" applyNumberFormat="1" applyFont="1" applyBorder="1" applyAlignment="1">
      <alignment horizontal="centerContinuous"/>
    </xf>
    <xf numFmtId="1" fontId="2" fillId="0" borderId="21" xfId="0" applyNumberFormat="1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" fontId="2" fillId="0" borderId="17" xfId="0" applyNumberFormat="1" applyFont="1" applyBorder="1" applyAlignment="1">
      <alignment horizontal="centerContinuous"/>
    </xf>
    <xf numFmtId="1" fontId="2" fillId="3" borderId="20" xfId="0" applyNumberFormat="1" applyFont="1" applyFill="1" applyBorder="1" applyAlignment="1">
      <alignment horizontal="centerContinuous"/>
    </xf>
    <xf numFmtId="0" fontId="2" fillId="3" borderId="19" xfId="0" applyFont="1" applyFill="1" applyBorder="1" applyAlignment="1">
      <alignment horizontal="centerContinuous"/>
    </xf>
    <xf numFmtId="0" fontId="2" fillId="0" borderId="5" xfId="0" applyFont="1" applyBorder="1"/>
    <xf numFmtId="1" fontId="2" fillId="0" borderId="14" xfId="0" applyNumberFormat="1" applyFont="1" applyBorder="1" applyAlignment="1">
      <alignment horizontal="centerContinuous"/>
    </xf>
    <xf numFmtId="0" fontId="2" fillId="0" borderId="16" xfId="0" applyFont="1" applyBorder="1" applyAlignment="1">
      <alignment horizontal="centerContinuous"/>
    </xf>
    <xf numFmtId="1" fontId="2" fillId="0" borderId="9" xfId="0" applyNumberFormat="1" applyFont="1" applyBorder="1" applyAlignment="1">
      <alignment horizontal="centerContinuous"/>
    </xf>
    <xf numFmtId="1" fontId="2" fillId="3" borderId="9" xfId="0" applyNumberFormat="1" applyFont="1" applyFill="1" applyBorder="1" applyAlignment="1">
      <alignment horizontal="centerContinuous"/>
    </xf>
    <xf numFmtId="0" fontId="2" fillId="3" borderId="16" xfId="0" applyFont="1" applyFill="1" applyBorder="1" applyAlignment="1">
      <alignment horizontal="centerContinuous"/>
    </xf>
    <xf numFmtId="0" fontId="2" fillId="0" borderId="3" xfId="0" applyFont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2" fillId="0" borderId="0" xfId="0" applyFont="1" applyBorder="1"/>
    <xf numFmtId="0" fontId="1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3" fontId="2" fillId="0" borderId="9" xfId="0" applyNumberFormat="1" applyFont="1" applyBorder="1" applyAlignment="1">
      <alignment horizontal="right" vertical="center" indent="1"/>
    </xf>
    <xf numFmtId="3" fontId="2" fillId="0" borderId="10" xfId="0" applyNumberFormat="1" applyFont="1" applyBorder="1" applyAlignment="1">
      <alignment horizontal="right" vertical="center" indent="1"/>
    </xf>
    <xf numFmtId="3" fontId="2" fillId="3" borderId="9" xfId="0" applyNumberFormat="1" applyFont="1" applyFill="1" applyBorder="1" applyAlignment="1">
      <alignment horizontal="right" vertical="center" indent="1"/>
    </xf>
    <xf numFmtId="3" fontId="2" fillId="3" borderId="10" xfId="0" applyNumberFormat="1" applyFont="1" applyFill="1" applyBorder="1" applyAlignment="1">
      <alignment horizontal="right" vertical="center" indent="1"/>
    </xf>
    <xf numFmtId="3" fontId="2" fillId="3" borderId="0" xfId="0" applyNumberFormat="1" applyFont="1" applyFill="1" applyBorder="1" applyAlignment="1">
      <alignment horizontal="right" vertical="center" indent="1"/>
    </xf>
    <xf numFmtId="3" fontId="2" fillId="3" borderId="11" xfId="0" applyNumberFormat="1" applyFont="1" applyFill="1" applyBorder="1" applyAlignment="1">
      <alignment horizontal="right" vertical="center" indent="1"/>
    </xf>
    <xf numFmtId="3" fontId="2" fillId="2" borderId="12" xfId="0" applyNumberFormat="1" applyFont="1" applyFill="1" applyBorder="1" applyAlignment="1">
      <alignment horizontal="right" vertical="center" indent="1"/>
    </xf>
    <xf numFmtId="3" fontId="2" fillId="2" borderId="13" xfId="0" applyNumberFormat="1" applyFont="1" applyFill="1" applyBorder="1" applyAlignment="1">
      <alignment horizontal="right" vertical="center" indent="1"/>
    </xf>
    <xf numFmtId="3" fontId="2" fillId="0" borderId="6" xfId="0" applyNumberFormat="1" applyFont="1" applyBorder="1" applyAlignment="1">
      <alignment horizontal="right" vertical="center" indent="1"/>
    </xf>
    <xf numFmtId="3" fontId="2" fillId="0" borderId="8" xfId="0" applyNumberFormat="1" applyFont="1" applyBorder="1" applyAlignment="1">
      <alignment horizontal="right" vertical="center" indent="1"/>
    </xf>
    <xf numFmtId="3" fontId="2" fillId="3" borderId="6" xfId="0" applyNumberFormat="1" applyFont="1" applyFill="1" applyBorder="1" applyAlignment="1">
      <alignment horizontal="right" vertical="center" indent="1"/>
    </xf>
    <xf numFmtId="3" fontId="2" fillId="3" borderId="8" xfId="0" applyNumberFormat="1" applyFont="1" applyFill="1" applyBorder="1" applyAlignment="1">
      <alignment horizontal="right" vertical="center" indent="1"/>
    </xf>
    <xf numFmtId="0" fontId="1" fillId="0" borderId="12" xfId="0" applyFont="1" applyBorder="1" applyAlignment="1">
      <alignment horizontal="right" vertical="center" indent="1"/>
    </xf>
    <xf numFmtId="0" fontId="1" fillId="3" borderId="12" xfId="0" applyFont="1" applyFill="1" applyBorder="1" applyAlignment="1">
      <alignment horizontal="right" vertical="center" indent="1"/>
    </xf>
    <xf numFmtId="0" fontId="1" fillId="3" borderId="13" xfId="0" applyFont="1" applyFill="1" applyBorder="1" applyAlignment="1">
      <alignment horizontal="right" vertical="center" indent="1"/>
    </xf>
    <xf numFmtId="0" fontId="2" fillId="0" borderId="14" xfId="0" applyFont="1" applyBorder="1" applyAlignment="1">
      <alignment vertical="center"/>
    </xf>
    <xf numFmtId="3" fontId="2" fillId="0" borderId="15" xfId="0" applyNumberFormat="1" applyFont="1" applyBorder="1" applyAlignment="1">
      <alignment horizontal="right" vertical="center" indent="1"/>
    </xf>
    <xf numFmtId="3" fontId="2" fillId="3" borderId="15" xfId="0" applyNumberFormat="1" applyFont="1" applyFill="1" applyBorder="1" applyAlignment="1">
      <alignment horizontal="right" vertical="center" indent="1"/>
    </xf>
    <xf numFmtId="3" fontId="2" fillId="3" borderId="16" xfId="0" applyNumberFormat="1" applyFont="1" applyFill="1" applyBorder="1" applyAlignment="1">
      <alignment horizontal="right" vertical="center" indent="1"/>
    </xf>
    <xf numFmtId="0" fontId="2" fillId="2" borderId="12" xfId="0" applyFont="1" applyFill="1" applyBorder="1" applyAlignment="1">
      <alignment horizontal="right" vertical="center" indent="1"/>
    </xf>
    <xf numFmtId="0" fontId="2" fillId="2" borderId="13" xfId="0" applyFont="1" applyFill="1" applyBorder="1" applyAlignment="1">
      <alignment horizontal="right" vertical="center" indent="1"/>
    </xf>
    <xf numFmtId="0" fontId="2" fillId="2" borderId="12" xfId="0" applyFont="1" applyFill="1" applyBorder="1"/>
    <xf numFmtId="0" fontId="2" fillId="2" borderId="13" xfId="0" applyFont="1" applyFill="1" applyBorder="1"/>
    <xf numFmtId="0" fontId="2" fillId="0" borderId="20" xfId="0" applyFont="1" applyBorder="1" applyAlignment="1">
      <alignment horizontal="centerContinuous"/>
    </xf>
    <xf numFmtId="0" fontId="4" fillId="0" borderId="0" xfId="0" applyFont="1"/>
    <xf numFmtId="0" fontId="5" fillId="0" borderId="6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3" fontId="2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1" fillId="2" borderId="22" xfId="0" applyFont="1" applyFill="1" applyBorder="1"/>
    <xf numFmtId="3" fontId="2" fillId="2" borderId="6" xfId="0" applyNumberFormat="1" applyFont="1" applyFill="1" applyBorder="1" applyAlignment="1">
      <alignment horizontal="right" vertical="center" indent="1"/>
    </xf>
    <xf numFmtId="3" fontId="2" fillId="2" borderId="23" xfId="0" applyNumberFormat="1" applyFont="1" applyFill="1" applyBorder="1" applyAlignment="1">
      <alignment horizontal="right" vertical="center" indent="1"/>
    </xf>
    <xf numFmtId="3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3" fontId="2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AG258"/>
  <sheetViews>
    <sheetView showGridLines="0" tabSelected="1" zoomScale="80" zoomScaleNormal="80" workbookViewId="0">
      <selection activeCell="R18" sqref="R18"/>
    </sheetView>
  </sheetViews>
  <sheetFormatPr defaultRowHeight="12.75" x14ac:dyDescent="0.2"/>
  <cols>
    <col min="1" max="1" width="42.7109375" style="3" customWidth="1"/>
    <col min="2" max="15" width="12" style="3" customWidth="1"/>
    <col min="16" max="17" width="6.7109375" style="3" customWidth="1"/>
    <col min="18" max="18" width="12" style="3" customWidth="1"/>
    <col min="19" max="25" width="6.7109375" style="3" customWidth="1"/>
    <col min="26" max="26" width="1.7109375" style="3" customWidth="1"/>
    <col min="27" max="33" width="6.7109375" style="3" customWidth="1"/>
    <col min="34" max="16384" width="9.140625" style="3"/>
  </cols>
  <sheetData>
    <row r="1" spans="1:33" s="1" customFormat="1" ht="12.75" customHeight="1" x14ac:dyDescent="0.2">
      <c r="A1" s="1" t="s">
        <v>15</v>
      </c>
      <c r="J1" s="1" t="s">
        <v>0</v>
      </c>
      <c r="L1" s="1" t="s">
        <v>20</v>
      </c>
      <c r="AG1" s="2"/>
    </row>
    <row r="2" spans="1:33" ht="8.1" customHeight="1" x14ac:dyDescent="0.2"/>
    <row r="3" spans="1:33" ht="21" customHeight="1" x14ac:dyDescent="0.25">
      <c r="A3" s="4" t="s">
        <v>12</v>
      </c>
    </row>
    <row r="4" spans="1:33" ht="6" customHeight="1" x14ac:dyDescent="0.2"/>
    <row r="5" spans="1:33" s="60" customFormat="1" ht="22.5" customHeight="1" thickBot="1" x14ac:dyDescent="0.3">
      <c r="B5" s="61" t="s">
        <v>20</v>
      </c>
      <c r="C5" s="62"/>
      <c r="D5" s="62"/>
      <c r="E5" s="62"/>
      <c r="F5" s="62"/>
      <c r="G5" s="62"/>
      <c r="H5" s="62"/>
      <c r="I5" s="62"/>
      <c r="J5" s="62"/>
    </row>
    <row r="6" spans="1:33" ht="13.5" thickTop="1" x14ac:dyDescent="0.2">
      <c r="B6" s="59" t="s">
        <v>4</v>
      </c>
      <c r="C6" s="59"/>
      <c r="D6" s="59"/>
      <c r="E6" s="59"/>
      <c r="F6" s="59"/>
      <c r="G6" s="59"/>
      <c r="H6" s="59"/>
      <c r="I6" s="59"/>
      <c r="J6" s="59"/>
    </row>
    <row r="7" spans="1:33" ht="13.5" thickBot="1" x14ac:dyDescent="0.25">
      <c r="B7" s="5"/>
      <c r="C7" s="6"/>
      <c r="D7" s="6"/>
      <c r="E7" s="6"/>
      <c r="F7" s="6"/>
      <c r="G7" s="6"/>
      <c r="H7" s="6"/>
      <c r="I7" s="6"/>
      <c r="J7" s="6"/>
    </row>
    <row r="8" spans="1:33" ht="18" customHeight="1" thickTop="1" x14ac:dyDescent="0.2">
      <c r="A8" s="7"/>
      <c r="B8" s="8" t="s">
        <v>6</v>
      </c>
      <c r="C8" s="9"/>
      <c r="D8" s="10" t="s">
        <v>7</v>
      </c>
      <c r="E8" s="9"/>
      <c r="F8" s="11" t="s">
        <v>8</v>
      </c>
      <c r="G8" s="12"/>
      <c r="H8" s="13"/>
      <c r="I8" s="12"/>
      <c r="J8" s="13"/>
      <c r="K8" s="12"/>
      <c r="L8" s="14" t="s">
        <v>11</v>
      </c>
      <c r="M8" s="15"/>
      <c r="N8" s="14" t="s">
        <v>11</v>
      </c>
      <c r="O8" s="15"/>
    </row>
    <row r="9" spans="1:33" ht="18" customHeight="1" x14ac:dyDescent="0.2">
      <c r="A9" s="16"/>
      <c r="B9" s="17"/>
      <c r="C9" s="18"/>
      <c r="D9" s="19"/>
      <c r="E9" s="18"/>
      <c r="F9" s="19" t="s">
        <v>17</v>
      </c>
      <c r="G9" s="18"/>
      <c r="H9" s="19" t="s">
        <v>10</v>
      </c>
      <c r="I9" s="18"/>
      <c r="J9" s="19" t="s">
        <v>9</v>
      </c>
      <c r="K9" s="18"/>
      <c r="L9" s="20">
        <v>2015</v>
      </c>
      <c r="M9" s="21"/>
      <c r="N9" s="20">
        <v>2025</v>
      </c>
      <c r="O9" s="21"/>
    </row>
    <row r="10" spans="1:33" ht="18" customHeight="1" thickBot="1" x14ac:dyDescent="0.25">
      <c r="A10" s="22"/>
      <c r="B10" s="23">
        <v>2015</v>
      </c>
      <c r="C10" s="24">
        <v>2025</v>
      </c>
      <c r="D10" s="23">
        <v>2015</v>
      </c>
      <c r="E10" s="24">
        <v>2025</v>
      </c>
      <c r="F10" s="23">
        <v>2015</v>
      </c>
      <c r="G10" s="24">
        <v>2025</v>
      </c>
      <c r="H10" s="23">
        <v>2015</v>
      </c>
      <c r="I10" s="24">
        <v>2025</v>
      </c>
      <c r="J10" s="23">
        <v>2015</v>
      </c>
      <c r="K10" s="24">
        <v>2025</v>
      </c>
      <c r="L10" s="25" t="s">
        <v>1</v>
      </c>
      <c r="M10" s="26" t="s">
        <v>2</v>
      </c>
      <c r="N10" s="25" t="s">
        <v>1</v>
      </c>
      <c r="O10" s="26" t="s">
        <v>2</v>
      </c>
    </row>
    <row r="11" spans="1:33" s="31" customFormat="1" ht="18" customHeight="1" thickTop="1" x14ac:dyDescent="0.2">
      <c r="A11" s="30" t="s">
        <v>19</v>
      </c>
      <c r="B11" s="36">
        <f>SUM(B20:B121)</f>
        <v>99256</v>
      </c>
      <c r="C11" s="37">
        <f>SUM(C20:C121)</f>
        <v>99132</v>
      </c>
      <c r="D11" s="36">
        <f>SUM(D20:D121)</f>
        <v>83517</v>
      </c>
      <c r="E11" s="37">
        <f>SUM(E20:E121)</f>
        <v>83537</v>
      </c>
      <c r="F11" s="63" t="s">
        <v>18</v>
      </c>
      <c r="G11" s="64" t="s">
        <v>18</v>
      </c>
      <c r="H11" s="63" t="s">
        <v>18</v>
      </c>
      <c r="I11" s="64" t="s">
        <v>18</v>
      </c>
      <c r="J11" s="36">
        <f>IF(D11&lt;&gt;0,L11*1000/D11,0)</f>
        <v>125.17392622333722</v>
      </c>
      <c r="K11" s="37">
        <f>IF(E11&lt;&gt;0,N11*1000/E11,0)</f>
        <v>137.73374704285334</v>
      </c>
      <c r="L11" s="38">
        <f>SUM(L20:L121)</f>
        <v>10454.150796394455</v>
      </c>
      <c r="M11" s="39">
        <f>SUM(M20:M121)</f>
        <v>14194.289402937964</v>
      </c>
      <c r="N11" s="38">
        <f>SUM(N20:N121)</f>
        <v>11505.86402671884</v>
      </c>
      <c r="O11" s="39">
        <f>SUM(O20:O121)</f>
        <v>15623.165569259158</v>
      </c>
      <c r="R11" s="71"/>
    </row>
    <row r="12" spans="1:33" s="31" customFormat="1" ht="18" customHeight="1" thickBot="1" x14ac:dyDescent="0.25">
      <c r="A12" s="32" t="s">
        <v>13</v>
      </c>
      <c r="B12" s="65" t="s">
        <v>18</v>
      </c>
      <c r="C12" s="66" t="s">
        <v>18</v>
      </c>
      <c r="D12" s="65" t="s">
        <v>18</v>
      </c>
      <c r="E12" s="66" t="s">
        <v>18</v>
      </c>
      <c r="F12" s="65" t="s">
        <v>18</v>
      </c>
      <c r="G12" s="66" t="s">
        <v>18</v>
      </c>
      <c r="H12" s="65" t="s">
        <v>18</v>
      </c>
      <c r="I12" s="66" t="s">
        <v>18</v>
      </c>
      <c r="J12" s="65" t="s">
        <v>18</v>
      </c>
      <c r="K12" s="66" t="s">
        <v>18</v>
      </c>
      <c r="L12" s="40">
        <f>SUM(L123:L130)</f>
        <v>16329.6</v>
      </c>
      <c r="M12" s="41">
        <f>SUM(M123:M130)</f>
        <v>16329.6</v>
      </c>
      <c r="N12" s="40">
        <f>SUM(N123:N130)</f>
        <v>16329.6</v>
      </c>
      <c r="O12" s="41">
        <f>SUM(O123:O130)</f>
        <v>16329.6</v>
      </c>
    </row>
    <row r="13" spans="1:33" ht="18" customHeight="1" thickTop="1" thickBot="1" x14ac:dyDescent="0.25">
      <c r="A13" s="27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</row>
    <row r="14" spans="1:33" s="31" customFormat="1" ht="18" customHeight="1" thickTop="1" x14ac:dyDescent="0.2">
      <c r="A14" s="30" t="s">
        <v>124</v>
      </c>
      <c r="B14" s="63" t="s">
        <v>18</v>
      </c>
      <c r="C14" s="64" t="s">
        <v>18</v>
      </c>
      <c r="D14" s="63" t="s">
        <v>18</v>
      </c>
      <c r="E14" s="64" t="s">
        <v>18</v>
      </c>
      <c r="F14" s="63" t="s">
        <v>18</v>
      </c>
      <c r="G14" s="64" t="s">
        <v>18</v>
      </c>
      <c r="H14" s="63" t="s">
        <v>18</v>
      </c>
      <c r="I14" s="64" t="s">
        <v>18</v>
      </c>
      <c r="J14" s="63" t="s">
        <v>18</v>
      </c>
      <c r="K14" s="64" t="s">
        <v>18</v>
      </c>
      <c r="L14" s="38">
        <v>0</v>
      </c>
      <c r="M14" s="39">
        <v>0</v>
      </c>
      <c r="N14" s="38">
        <v>0</v>
      </c>
      <c r="O14" s="39">
        <v>0</v>
      </c>
    </row>
    <row r="15" spans="1:33" s="31" customFormat="1" ht="18" customHeight="1" x14ac:dyDescent="0.2">
      <c r="A15" s="32" t="s">
        <v>125</v>
      </c>
      <c r="B15" s="65" t="s">
        <v>18</v>
      </c>
      <c r="C15" s="66" t="s">
        <v>18</v>
      </c>
      <c r="D15" s="65" t="s">
        <v>18</v>
      </c>
      <c r="E15" s="66" t="s">
        <v>18</v>
      </c>
      <c r="F15" s="65" t="s">
        <v>18</v>
      </c>
      <c r="G15" s="66" t="s">
        <v>18</v>
      </c>
      <c r="H15" s="65" t="s">
        <v>18</v>
      </c>
      <c r="I15" s="66" t="s">
        <v>18</v>
      </c>
      <c r="J15" s="65" t="s">
        <v>18</v>
      </c>
      <c r="K15" s="66" t="s">
        <v>18</v>
      </c>
      <c r="L15" s="40">
        <v>0</v>
      </c>
      <c r="M15" s="41">
        <v>0</v>
      </c>
      <c r="N15" s="40">
        <v>0</v>
      </c>
      <c r="O15" s="41">
        <v>0</v>
      </c>
    </row>
    <row r="16" spans="1:33" ht="18" customHeight="1" thickBot="1" x14ac:dyDescent="0.25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9"/>
    </row>
    <row r="17" spans="1:15" s="31" customFormat="1" ht="18" customHeight="1" thickTop="1" thickBot="1" x14ac:dyDescent="0.25">
      <c r="A17" s="33" t="s">
        <v>14</v>
      </c>
      <c r="B17" s="44"/>
      <c r="C17" s="45"/>
      <c r="D17" s="44"/>
      <c r="E17" s="45"/>
      <c r="F17" s="44"/>
      <c r="G17" s="45"/>
      <c r="H17" s="44"/>
      <c r="I17" s="45"/>
      <c r="J17" s="44"/>
      <c r="K17" s="45"/>
      <c r="L17" s="46">
        <f>L12-L11+L15-L14</f>
        <v>5875.4492036055453</v>
      </c>
      <c r="M17" s="47">
        <f>M12-M11+M15-M14</f>
        <v>2135.3105970620363</v>
      </c>
      <c r="N17" s="46">
        <f>N12-N11+N15-N14</f>
        <v>4823.7359732811601</v>
      </c>
      <c r="O17" s="47">
        <f>O12-O11+O15-O14</f>
        <v>706.4344307408428</v>
      </c>
    </row>
    <row r="18" spans="1:15" ht="18" customHeight="1" thickTop="1" thickBot="1" x14ac:dyDescent="0.25">
      <c r="A18" s="27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</row>
    <row r="19" spans="1:15" s="31" customFormat="1" ht="18" customHeight="1" thickTop="1" thickBot="1" x14ac:dyDescent="0.25">
      <c r="A19" s="34" t="s">
        <v>3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9"/>
      <c r="M19" s="49"/>
      <c r="N19" s="49"/>
      <c r="O19" s="50"/>
    </row>
    <row r="20" spans="1:15" s="31" customFormat="1" ht="18" customHeight="1" thickTop="1" x14ac:dyDescent="0.2">
      <c r="A20" s="51" t="s">
        <v>21</v>
      </c>
      <c r="B20" s="52">
        <v>268</v>
      </c>
      <c r="C20" s="36">
        <v>268</v>
      </c>
      <c r="D20" s="52">
        <v>162</v>
      </c>
      <c r="E20" s="36">
        <v>162</v>
      </c>
      <c r="F20" s="52">
        <v>44.02164721799425</v>
      </c>
      <c r="G20" s="36">
        <v>48.42381193979368</v>
      </c>
      <c r="H20" s="52">
        <v>45.002536783358693</v>
      </c>
      <c r="I20" s="36">
        <v>49.502790461694573</v>
      </c>
      <c r="J20" s="52">
        <v>45.154743784880765</v>
      </c>
      <c r="K20" s="36">
        <v>49.670218163368858</v>
      </c>
      <c r="L20" s="53">
        <v>7.315068493150684</v>
      </c>
      <c r="M20" s="38">
        <v>10.972602739726026</v>
      </c>
      <c r="N20" s="53">
        <v>8.0465753424657542</v>
      </c>
      <c r="O20" s="54">
        <v>12.069863013698631</v>
      </c>
    </row>
    <row r="21" spans="1:15" s="31" customFormat="1" ht="18" customHeight="1" x14ac:dyDescent="0.2">
      <c r="A21" s="51" t="s">
        <v>22</v>
      </c>
      <c r="B21" s="52">
        <v>4439</v>
      </c>
      <c r="C21" s="36">
        <v>4439</v>
      </c>
      <c r="D21" s="52">
        <v>4439</v>
      </c>
      <c r="E21" s="36">
        <v>4439</v>
      </c>
      <c r="F21" s="52">
        <v>75</v>
      </c>
      <c r="G21" s="36">
        <v>83</v>
      </c>
      <c r="H21" s="52">
        <v>120</v>
      </c>
      <c r="I21" s="36">
        <v>132</v>
      </c>
      <c r="J21" s="52">
        <v>121</v>
      </c>
      <c r="K21" s="36">
        <v>134</v>
      </c>
      <c r="L21" s="53">
        <v>539.12623841168852</v>
      </c>
      <c r="M21" s="38">
        <v>700.86410993519507</v>
      </c>
      <c r="N21" s="53">
        <v>593.03886225285714</v>
      </c>
      <c r="O21" s="54">
        <v>770.95052092871435</v>
      </c>
    </row>
    <row r="22" spans="1:15" s="31" customFormat="1" ht="18" customHeight="1" x14ac:dyDescent="0.2">
      <c r="A22" s="51" t="s">
        <v>23</v>
      </c>
      <c r="B22" s="52">
        <v>442</v>
      </c>
      <c r="C22" s="36">
        <v>442</v>
      </c>
      <c r="D22" s="52">
        <v>276</v>
      </c>
      <c r="E22" s="36">
        <v>276</v>
      </c>
      <c r="F22" s="52">
        <v>119.51558467341673</v>
      </c>
      <c r="G22" s="36">
        <v>131.46714314075842</v>
      </c>
      <c r="H22" s="52">
        <v>128.64800476474096</v>
      </c>
      <c r="I22" s="36">
        <v>141.51280524121503</v>
      </c>
      <c r="J22" s="52">
        <v>133.67083581496922</v>
      </c>
      <c r="K22" s="36">
        <v>147.03791939646618</v>
      </c>
      <c r="L22" s="53">
        <v>36.893150684931506</v>
      </c>
      <c r="M22" s="38">
        <v>55.339726027397262</v>
      </c>
      <c r="N22" s="53">
        <v>40.582465753424671</v>
      </c>
      <c r="O22" s="54">
        <v>60.873698630137007</v>
      </c>
    </row>
    <row r="23" spans="1:15" s="31" customFormat="1" ht="18" customHeight="1" x14ac:dyDescent="0.2">
      <c r="A23" s="51" t="s">
        <v>24</v>
      </c>
      <c r="B23" s="52">
        <v>602</v>
      </c>
      <c r="C23" s="36">
        <v>602</v>
      </c>
      <c r="D23" s="52">
        <v>269</v>
      </c>
      <c r="E23" s="36">
        <v>269</v>
      </c>
      <c r="F23" s="52">
        <v>49.223404797066763</v>
      </c>
      <c r="G23" s="36">
        <v>54.14574527677344</v>
      </c>
      <c r="H23" s="52">
        <v>63.808117329530987</v>
      </c>
      <c r="I23" s="36">
        <v>70.188929062484078</v>
      </c>
      <c r="J23" s="52">
        <v>63.909965880735328</v>
      </c>
      <c r="K23" s="36">
        <v>70.300962468808876</v>
      </c>
      <c r="L23" s="53">
        <v>17.191780821917806</v>
      </c>
      <c r="M23" s="38">
        <v>25.787671232876711</v>
      </c>
      <c r="N23" s="53">
        <v>18.910958904109588</v>
      </c>
      <c r="O23" s="54">
        <v>28.36643835616438</v>
      </c>
    </row>
    <row r="24" spans="1:15" s="31" customFormat="1" ht="18" customHeight="1" x14ac:dyDescent="0.2">
      <c r="A24" s="51" t="s">
        <v>25</v>
      </c>
      <c r="B24" s="52">
        <v>392</v>
      </c>
      <c r="C24" s="36">
        <v>392</v>
      </c>
      <c r="D24" s="52">
        <v>382</v>
      </c>
      <c r="E24" s="36">
        <v>382</v>
      </c>
      <c r="F24" s="52">
        <v>55.160295488775724</v>
      </c>
      <c r="G24" s="36">
        <v>60.676325037653307</v>
      </c>
      <c r="H24" s="52">
        <v>140.87355662339527</v>
      </c>
      <c r="I24" s="36">
        <v>154.96091228573476</v>
      </c>
      <c r="J24" s="52">
        <v>140.93093308470199</v>
      </c>
      <c r="K24" s="36">
        <v>155.02402639317219</v>
      </c>
      <c r="L24" s="53">
        <v>53.835616438356162</v>
      </c>
      <c r="M24" s="38">
        <v>80.753424657534239</v>
      </c>
      <c r="N24" s="53">
        <v>59.219178082191782</v>
      </c>
      <c r="O24" s="54">
        <v>88.828767123287676</v>
      </c>
    </row>
    <row r="25" spans="1:15" s="31" customFormat="1" ht="18" customHeight="1" x14ac:dyDescent="0.2">
      <c r="A25" s="51" t="s">
        <v>26</v>
      </c>
      <c r="B25" s="52">
        <v>770</v>
      </c>
      <c r="C25" s="36">
        <v>770</v>
      </c>
      <c r="D25" s="52">
        <v>700</v>
      </c>
      <c r="E25" s="36">
        <v>700</v>
      </c>
      <c r="F25" s="52">
        <v>92.532289628180038</v>
      </c>
      <c r="G25" s="36">
        <v>101.78551859099807</v>
      </c>
      <c r="H25" s="52">
        <v>97.93737769080235</v>
      </c>
      <c r="I25" s="36">
        <v>107.73111545988259</v>
      </c>
      <c r="J25" s="52">
        <v>98.337431169124216</v>
      </c>
      <c r="K25" s="36">
        <v>108.17117428603666</v>
      </c>
      <c r="L25" s="53">
        <v>68.836201818386954</v>
      </c>
      <c r="M25" s="38">
        <v>92.928872454822397</v>
      </c>
      <c r="N25" s="53">
        <v>75.719822000225662</v>
      </c>
      <c r="O25" s="54">
        <v>102.22175970030464</v>
      </c>
    </row>
    <row r="26" spans="1:15" s="31" customFormat="1" ht="18" customHeight="1" x14ac:dyDescent="0.2">
      <c r="A26" s="51" t="s">
        <v>27</v>
      </c>
      <c r="B26" s="52">
        <v>326</v>
      </c>
      <c r="C26" s="36">
        <v>326</v>
      </c>
      <c r="D26" s="52">
        <v>190</v>
      </c>
      <c r="E26" s="36">
        <v>190</v>
      </c>
      <c r="F26" s="52">
        <v>46.517664023071376</v>
      </c>
      <c r="G26" s="36">
        <v>51.169430425378522</v>
      </c>
      <c r="H26" s="52">
        <v>46.661860129776493</v>
      </c>
      <c r="I26" s="36">
        <v>51.328046142754154</v>
      </c>
      <c r="J26" s="52">
        <v>46.791636625811101</v>
      </c>
      <c r="K26" s="36">
        <v>51.470800288392219</v>
      </c>
      <c r="L26" s="53">
        <v>8.8904109589041092</v>
      </c>
      <c r="M26" s="38">
        <v>13.335616438356164</v>
      </c>
      <c r="N26" s="53">
        <v>9.7794520547945218</v>
      </c>
      <c r="O26" s="54">
        <v>14.669178082191783</v>
      </c>
    </row>
    <row r="27" spans="1:15" s="31" customFormat="1" ht="18" customHeight="1" x14ac:dyDescent="0.2">
      <c r="A27" s="51" t="s">
        <v>28</v>
      </c>
      <c r="B27" s="52">
        <v>326</v>
      </c>
      <c r="C27" s="36">
        <v>326</v>
      </c>
      <c r="D27" s="52">
        <v>222</v>
      </c>
      <c r="E27" s="36">
        <v>222</v>
      </c>
      <c r="F27" s="52">
        <v>23.053190176477848</v>
      </c>
      <c r="G27" s="36">
        <v>25.358509194125634</v>
      </c>
      <c r="H27" s="52">
        <v>27.705787979760579</v>
      </c>
      <c r="I27" s="36">
        <v>30.476366777736647</v>
      </c>
      <c r="J27" s="52">
        <v>27.767493520918176</v>
      </c>
      <c r="K27" s="36">
        <v>30.544242873009996</v>
      </c>
      <c r="L27" s="53">
        <v>6.1643835616438354</v>
      </c>
      <c r="M27" s="38">
        <v>9.2465753424657535</v>
      </c>
      <c r="N27" s="53">
        <v>6.7808219178082192</v>
      </c>
      <c r="O27" s="54">
        <v>10.171232876712329</v>
      </c>
    </row>
    <row r="28" spans="1:15" s="31" customFormat="1" ht="18" customHeight="1" x14ac:dyDescent="0.2">
      <c r="A28" s="51" t="s">
        <v>29</v>
      </c>
      <c r="B28" s="52">
        <v>368</v>
      </c>
      <c r="C28" s="36">
        <v>368</v>
      </c>
      <c r="D28" s="52">
        <v>218</v>
      </c>
      <c r="E28" s="36">
        <v>218</v>
      </c>
      <c r="F28" s="52">
        <v>45.798165137614681</v>
      </c>
      <c r="G28" s="36">
        <v>50.377981651376153</v>
      </c>
      <c r="H28" s="52">
        <v>45.798165137614681</v>
      </c>
      <c r="I28" s="36">
        <v>50.377981651376153</v>
      </c>
      <c r="J28" s="52">
        <v>48.94005278371246</v>
      </c>
      <c r="K28" s="36">
        <v>53.834058062083713</v>
      </c>
      <c r="L28" s="53">
        <v>10.668931506849315</v>
      </c>
      <c r="M28" s="38">
        <v>16.003397260273971</v>
      </c>
      <c r="N28" s="53">
        <v>11.735824657534248</v>
      </c>
      <c r="O28" s="54">
        <v>17.603736986301371</v>
      </c>
    </row>
    <row r="29" spans="1:15" s="31" customFormat="1" ht="18" customHeight="1" x14ac:dyDescent="0.2">
      <c r="A29" s="51" t="s">
        <v>30</v>
      </c>
      <c r="B29" s="52">
        <v>857</v>
      </c>
      <c r="C29" s="36">
        <v>857</v>
      </c>
      <c r="D29" s="52">
        <v>671</v>
      </c>
      <c r="E29" s="36">
        <v>671</v>
      </c>
      <c r="F29" s="52">
        <v>30.569299552906106</v>
      </c>
      <c r="G29" s="36">
        <v>33.62622950819673</v>
      </c>
      <c r="H29" s="52">
        <v>34.652348774064464</v>
      </c>
      <c r="I29" s="36">
        <v>38.117583651470923</v>
      </c>
      <c r="J29" s="52">
        <v>38.735397995222833</v>
      </c>
      <c r="K29" s="36">
        <v>42.608937794745124</v>
      </c>
      <c r="L29" s="53">
        <v>25.991452054794518</v>
      </c>
      <c r="M29" s="38">
        <v>35.088460273972601</v>
      </c>
      <c r="N29" s="53">
        <v>28.590597260273977</v>
      </c>
      <c r="O29" s="54">
        <v>38.597306301369869</v>
      </c>
    </row>
    <row r="30" spans="1:15" s="31" customFormat="1" ht="18" customHeight="1" x14ac:dyDescent="0.2">
      <c r="A30" s="51" t="s">
        <v>31</v>
      </c>
      <c r="B30" s="52">
        <v>360</v>
      </c>
      <c r="C30" s="36">
        <v>360</v>
      </c>
      <c r="D30" s="52">
        <v>226</v>
      </c>
      <c r="E30" s="36">
        <v>226</v>
      </c>
      <c r="F30" s="52">
        <v>39.459328403442846</v>
      </c>
      <c r="G30" s="36">
        <v>43.40526124378713</v>
      </c>
      <c r="H30" s="52">
        <v>40.877682143290095</v>
      </c>
      <c r="I30" s="36">
        <v>44.965450357619112</v>
      </c>
      <c r="J30" s="52">
        <v>40.974663595587344</v>
      </c>
      <c r="K30" s="36">
        <v>45.072129955146082</v>
      </c>
      <c r="L30" s="53">
        <v>9.2602739726027394</v>
      </c>
      <c r="M30" s="38">
        <v>13.890410958904109</v>
      </c>
      <c r="N30" s="53">
        <v>10.186301369863015</v>
      </c>
      <c r="O30" s="54">
        <v>15.279452054794522</v>
      </c>
    </row>
    <row r="31" spans="1:15" s="31" customFormat="1" ht="18" customHeight="1" x14ac:dyDescent="0.2">
      <c r="A31" s="51" t="s">
        <v>32</v>
      </c>
      <c r="B31" s="52">
        <v>333</v>
      </c>
      <c r="C31" s="36">
        <v>333</v>
      </c>
      <c r="D31" s="52">
        <v>195</v>
      </c>
      <c r="E31" s="36">
        <v>195</v>
      </c>
      <c r="F31" s="52">
        <v>115.81313663505443</v>
      </c>
      <c r="G31" s="36">
        <v>127.39445029855989</v>
      </c>
      <c r="H31" s="52">
        <v>129.10432033719707</v>
      </c>
      <c r="I31" s="36">
        <v>142.01475237091674</v>
      </c>
      <c r="J31" s="52">
        <v>129.17456972251492</v>
      </c>
      <c r="K31" s="36">
        <v>142.09202669476642</v>
      </c>
      <c r="L31" s="53">
        <v>25.18904109589041</v>
      </c>
      <c r="M31" s="38">
        <v>37.783561643835611</v>
      </c>
      <c r="N31" s="53">
        <v>27.707945205479451</v>
      </c>
      <c r="O31" s="54">
        <v>41.561917808219178</v>
      </c>
    </row>
    <row r="32" spans="1:15" s="31" customFormat="1" ht="18" customHeight="1" x14ac:dyDescent="0.2">
      <c r="A32" s="51" t="s">
        <v>33</v>
      </c>
      <c r="B32" s="52">
        <v>740</v>
      </c>
      <c r="C32" s="36">
        <v>740</v>
      </c>
      <c r="D32" s="52">
        <v>465</v>
      </c>
      <c r="E32" s="36">
        <v>465</v>
      </c>
      <c r="F32" s="52">
        <v>45.603181617322136</v>
      </c>
      <c r="G32" s="36">
        <v>50.163499779054355</v>
      </c>
      <c r="H32" s="52">
        <v>57.528354691412574</v>
      </c>
      <c r="I32" s="36">
        <v>63.281190160553848</v>
      </c>
      <c r="J32" s="52">
        <v>57.563705994991899</v>
      </c>
      <c r="K32" s="36">
        <v>63.320076594491098</v>
      </c>
      <c r="L32" s="53">
        <v>26.767123287671232</v>
      </c>
      <c r="M32" s="38">
        <v>36.135616438356166</v>
      </c>
      <c r="N32" s="53">
        <v>29.44383561643836</v>
      </c>
      <c r="O32" s="54">
        <v>39.74917808219179</v>
      </c>
    </row>
    <row r="33" spans="1:15" s="31" customFormat="1" ht="18" customHeight="1" x14ac:dyDescent="0.2">
      <c r="A33" s="51" t="s">
        <v>34</v>
      </c>
      <c r="B33" s="52">
        <v>680</v>
      </c>
      <c r="C33" s="36">
        <v>680</v>
      </c>
      <c r="D33" s="52">
        <v>467</v>
      </c>
      <c r="E33" s="36">
        <v>467</v>
      </c>
      <c r="F33" s="52">
        <v>56.343316417822884</v>
      </c>
      <c r="G33" s="36">
        <v>61.977648059605173</v>
      </c>
      <c r="H33" s="52">
        <v>58.267577953125461</v>
      </c>
      <c r="I33" s="36">
        <v>64.094335748437999</v>
      </c>
      <c r="J33" s="52">
        <v>60.631838315097824</v>
      </c>
      <c r="K33" s="36">
        <v>66.695022146607613</v>
      </c>
      <c r="L33" s="53">
        <v>28.315068493150687</v>
      </c>
      <c r="M33" s="38">
        <v>38.225342465753428</v>
      </c>
      <c r="N33" s="53">
        <v>31.146575342465752</v>
      </c>
      <c r="O33" s="54">
        <v>42.047876712328765</v>
      </c>
    </row>
    <row r="34" spans="1:15" s="31" customFormat="1" ht="18" customHeight="1" x14ac:dyDescent="0.2">
      <c r="A34" s="51" t="s">
        <v>35</v>
      </c>
      <c r="B34" s="52">
        <v>285</v>
      </c>
      <c r="C34" s="36">
        <v>285</v>
      </c>
      <c r="D34" s="52">
        <v>170</v>
      </c>
      <c r="E34" s="36">
        <v>170</v>
      </c>
      <c r="F34" s="52">
        <v>35.036261079774377</v>
      </c>
      <c r="G34" s="36">
        <v>38.539887187751823</v>
      </c>
      <c r="H34" s="52">
        <v>35.858178887993553</v>
      </c>
      <c r="I34" s="36">
        <v>39.443996776792915</v>
      </c>
      <c r="J34" s="52">
        <v>36.019339242546337</v>
      </c>
      <c r="K34" s="36">
        <v>39.621273166800975</v>
      </c>
      <c r="L34" s="53">
        <v>6.1232876712328768</v>
      </c>
      <c r="M34" s="38">
        <v>9.1849315068493151</v>
      </c>
      <c r="N34" s="53">
        <v>6.7356164383561659</v>
      </c>
      <c r="O34" s="54">
        <v>10.103424657534248</v>
      </c>
    </row>
    <row r="35" spans="1:15" s="31" customFormat="1" ht="18" customHeight="1" x14ac:dyDescent="0.2">
      <c r="A35" s="51" t="s">
        <v>36</v>
      </c>
      <c r="B35" s="52">
        <v>1381</v>
      </c>
      <c r="C35" s="36">
        <v>1381</v>
      </c>
      <c r="D35" s="52">
        <v>1141</v>
      </c>
      <c r="E35" s="36">
        <v>1141</v>
      </c>
      <c r="F35" s="52">
        <v>82.681617903065074</v>
      </c>
      <c r="G35" s="36">
        <v>90.949779693371624</v>
      </c>
      <c r="H35" s="52">
        <v>89.553744012101845</v>
      </c>
      <c r="I35" s="36">
        <v>98.509118413312052</v>
      </c>
      <c r="J35" s="52">
        <v>99.336078662072453</v>
      </c>
      <c r="K35" s="36">
        <v>109.26968652827972</v>
      </c>
      <c r="L35" s="53">
        <v>113.34246575342466</v>
      </c>
      <c r="M35" s="38">
        <v>153.01232876712331</v>
      </c>
      <c r="N35" s="53">
        <v>124.67671232876717</v>
      </c>
      <c r="O35" s="54">
        <v>168.3135616438357</v>
      </c>
    </row>
    <row r="36" spans="1:15" s="31" customFormat="1" ht="18" customHeight="1" x14ac:dyDescent="0.2">
      <c r="A36" s="51" t="s">
        <v>37</v>
      </c>
      <c r="B36" s="52">
        <v>1111</v>
      </c>
      <c r="C36" s="36">
        <v>1111</v>
      </c>
      <c r="D36" s="52">
        <v>831</v>
      </c>
      <c r="E36" s="36">
        <v>831</v>
      </c>
      <c r="F36" s="52">
        <v>114.32009626955475</v>
      </c>
      <c r="G36" s="36">
        <v>125.75210589651023</v>
      </c>
      <c r="H36" s="52">
        <v>164.31432669007464</v>
      </c>
      <c r="I36" s="36">
        <v>180.74575935908217</v>
      </c>
      <c r="J36" s="52">
        <v>164.36707713103542</v>
      </c>
      <c r="K36" s="36">
        <v>180.80378484413896</v>
      </c>
      <c r="L36" s="53">
        <v>136.58904109589042</v>
      </c>
      <c r="M36" s="38">
        <v>184.39520547945207</v>
      </c>
      <c r="N36" s="53">
        <v>150.24794520547948</v>
      </c>
      <c r="O36" s="54">
        <v>202.83472602739732</v>
      </c>
    </row>
    <row r="37" spans="1:15" s="31" customFormat="1" ht="18" customHeight="1" x14ac:dyDescent="0.2">
      <c r="A37" s="51" t="s">
        <v>38</v>
      </c>
      <c r="B37" s="52">
        <v>899</v>
      </c>
      <c r="C37" s="36">
        <v>899</v>
      </c>
      <c r="D37" s="52">
        <v>755</v>
      </c>
      <c r="E37" s="36">
        <v>755</v>
      </c>
      <c r="F37" s="52">
        <v>90.175088451419768</v>
      </c>
      <c r="G37" s="36">
        <v>99.192597296561743</v>
      </c>
      <c r="H37" s="52">
        <v>96.888324412591842</v>
      </c>
      <c r="I37" s="36">
        <v>106.57715685385104</v>
      </c>
      <c r="J37" s="52">
        <v>103.96443799328678</v>
      </c>
      <c r="K37" s="36">
        <v>114.36088179261544</v>
      </c>
      <c r="L37" s="53">
        <v>78.493150684931521</v>
      </c>
      <c r="M37" s="38">
        <v>105.96575342465756</v>
      </c>
      <c r="N37" s="53">
        <v>86.342465753424662</v>
      </c>
      <c r="O37" s="54">
        <v>116.5623287671233</v>
      </c>
    </row>
    <row r="38" spans="1:15" s="31" customFormat="1" ht="18" customHeight="1" x14ac:dyDescent="0.2">
      <c r="A38" s="51" t="s">
        <v>39</v>
      </c>
      <c r="B38" s="52">
        <v>796</v>
      </c>
      <c r="C38" s="36">
        <v>796</v>
      </c>
      <c r="D38" s="52">
        <v>772</v>
      </c>
      <c r="E38" s="36">
        <v>772</v>
      </c>
      <c r="F38" s="52">
        <v>66.370927674071979</v>
      </c>
      <c r="G38" s="36">
        <v>73.008020441479161</v>
      </c>
      <c r="H38" s="52">
        <v>76.747817446234663</v>
      </c>
      <c r="I38" s="36">
        <v>84.422599190858122</v>
      </c>
      <c r="J38" s="52">
        <v>76.804599332812813</v>
      </c>
      <c r="K38" s="36">
        <v>84.48505926609414</v>
      </c>
      <c r="L38" s="53">
        <v>59.293150684931497</v>
      </c>
      <c r="M38" s="38">
        <v>80.045753424657519</v>
      </c>
      <c r="N38" s="53">
        <v>65.222465753424672</v>
      </c>
      <c r="O38" s="54">
        <v>88.050328767123318</v>
      </c>
    </row>
    <row r="39" spans="1:15" s="31" customFormat="1" ht="18" customHeight="1" x14ac:dyDescent="0.2">
      <c r="A39" s="51" t="s">
        <v>40</v>
      </c>
      <c r="B39" s="52">
        <v>1929</v>
      </c>
      <c r="C39" s="36">
        <v>1929</v>
      </c>
      <c r="D39" s="52">
        <v>1759</v>
      </c>
      <c r="E39" s="36">
        <v>1759</v>
      </c>
      <c r="F39" s="52">
        <v>79.992523772068509</v>
      </c>
      <c r="G39" s="36">
        <v>87.991776149275353</v>
      </c>
      <c r="H39" s="52">
        <v>88.530999088834719</v>
      </c>
      <c r="I39" s="36">
        <v>97.384098997718198</v>
      </c>
      <c r="J39" s="52">
        <v>95.311003294212938</v>
      </c>
      <c r="K39" s="36">
        <v>104.84210362363423</v>
      </c>
      <c r="L39" s="53">
        <v>167.65205479452055</v>
      </c>
      <c r="M39" s="38">
        <v>226.33027397260275</v>
      </c>
      <c r="N39" s="53">
        <v>184.4172602739726</v>
      </c>
      <c r="O39" s="54">
        <v>248.96330136986302</v>
      </c>
    </row>
    <row r="40" spans="1:15" s="31" customFormat="1" ht="18" customHeight="1" x14ac:dyDescent="0.2">
      <c r="A40" s="51" t="s">
        <v>41</v>
      </c>
      <c r="B40" s="52">
        <v>856</v>
      </c>
      <c r="C40" s="36">
        <v>856</v>
      </c>
      <c r="D40" s="52">
        <v>631</v>
      </c>
      <c r="E40" s="36">
        <v>631</v>
      </c>
      <c r="F40" s="52">
        <v>92.586240583548616</v>
      </c>
      <c r="G40" s="36">
        <v>101.84486464190348</v>
      </c>
      <c r="H40" s="52">
        <v>97.987538805548908</v>
      </c>
      <c r="I40" s="36">
        <v>107.78629268610381</v>
      </c>
      <c r="J40" s="52">
        <v>104.59587955625989</v>
      </c>
      <c r="K40" s="36">
        <v>115.05546751188589</v>
      </c>
      <c r="L40" s="53">
        <v>65.999999999999986</v>
      </c>
      <c r="M40" s="38">
        <v>89.09999999999998</v>
      </c>
      <c r="N40" s="53">
        <v>72.599999999999994</v>
      </c>
      <c r="O40" s="54">
        <v>98.01</v>
      </c>
    </row>
    <row r="41" spans="1:15" s="31" customFormat="1" ht="18" customHeight="1" x14ac:dyDescent="0.2">
      <c r="A41" s="51" t="s">
        <v>42</v>
      </c>
      <c r="B41" s="52">
        <v>750</v>
      </c>
      <c r="C41" s="36">
        <v>750</v>
      </c>
      <c r="D41" s="52">
        <v>668</v>
      </c>
      <c r="E41" s="36">
        <v>668</v>
      </c>
      <c r="F41" s="52">
        <v>64.748585021737341</v>
      </c>
      <c r="G41" s="36">
        <v>71.223443523911072</v>
      </c>
      <c r="H41" s="52">
        <v>70.449511935034025</v>
      </c>
      <c r="I41" s="36">
        <v>77.494463128537447</v>
      </c>
      <c r="J41" s="52">
        <v>105.44664096464605</v>
      </c>
      <c r="K41" s="36">
        <v>115.99130506111067</v>
      </c>
      <c r="L41" s="53">
        <v>70.438356164383563</v>
      </c>
      <c r="M41" s="38">
        <v>95.091780821917823</v>
      </c>
      <c r="N41" s="53">
        <v>77.482191780821921</v>
      </c>
      <c r="O41" s="54">
        <v>104.6009589041096</v>
      </c>
    </row>
    <row r="42" spans="1:15" s="31" customFormat="1" ht="18" customHeight="1" x14ac:dyDescent="0.2">
      <c r="A42" s="51" t="s">
        <v>43</v>
      </c>
      <c r="B42" s="52">
        <v>887</v>
      </c>
      <c r="C42" s="36">
        <v>887</v>
      </c>
      <c r="D42" s="52">
        <v>835</v>
      </c>
      <c r="E42" s="36">
        <v>835</v>
      </c>
      <c r="F42" s="52">
        <v>73.765892871790669</v>
      </c>
      <c r="G42" s="36">
        <v>81.142482158969727</v>
      </c>
      <c r="H42" s="52">
        <v>78.021491264047242</v>
      </c>
      <c r="I42" s="36">
        <v>85.823640390451985</v>
      </c>
      <c r="J42" s="52">
        <v>103.96193913542777</v>
      </c>
      <c r="K42" s="36">
        <v>114.35813304897054</v>
      </c>
      <c r="L42" s="53">
        <v>86.808219178082183</v>
      </c>
      <c r="M42" s="38">
        <v>117.19109589041095</v>
      </c>
      <c r="N42" s="53">
        <v>95.489041095890414</v>
      </c>
      <c r="O42" s="54">
        <v>128.91020547945206</v>
      </c>
    </row>
    <row r="43" spans="1:15" s="31" customFormat="1" ht="18" customHeight="1" x14ac:dyDescent="0.2">
      <c r="A43" s="51" t="s">
        <v>44</v>
      </c>
      <c r="B43" s="52">
        <v>1701</v>
      </c>
      <c r="C43" s="36">
        <v>1701</v>
      </c>
      <c r="D43" s="52">
        <v>1570</v>
      </c>
      <c r="E43" s="36">
        <v>1570</v>
      </c>
      <c r="F43" s="52">
        <v>72.873222231916927</v>
      </c>
      <c r="G43" s="36">
        <v>80.160544455108649</v>
      </c>
      <c r="H43" s="52">
        <v>97.951313148939889</v>
      </c>
      <c r="I43" s="36">
        <v>107.7464444638339</v>
      </c>
      <c r="J43" s="52">
        <v>115.22554750894336</v>
      </c>
      <c r="K43" s="36">
        <v>126.74810225983774</v>
      </c>
      <c r="L43" s="53">
        <v>180.9041095890411</v>
      </c>
      <c r="M43" s="38">
        <v>244.22054794520551</v>
      </c>
      <c r="N43" s="53">
        <v>198.99452054794526</v>
      </c>
      <c r="O43" s="54">
        <v>268.6426027397261</v>
      </c>
    </row>
    <row r="44" spans="1:15" s="31" customFormat="1" ht="18" customHeight="1" x14ac:dyDescent="0.2">
      <c r="A44" s="51" t="s">
        <v>45</v>
      </c>
      <c r="B44" s="52">
        <v>6564</v>
      </c>
      <c r="C44" s="36">
        <v>6564</v>
      </c>
      <c r="D44" s="52">
        <v>5942</v>
      </c>
      <c r="E44" s="36">
        <v>5942</v>
      </c>
      <c r="F44" s="52">
        <v>89.628509380633801</v>
      </c>
      <c r="G44" s="36">
        <v>98.591360318697184</v>
      </c>
      <c r="H44" s="52">
        <v>133.45536533522684</v>
      </c>
      <c r="I44" s="36">
        <v>146.80090186874952</v>
      </c>
      <c r="J44" s="52">
        <v>161.49951817339303</v>
      </c>
      <c r="K44" s="36">
        <v>177.64946999073234</v>
      </c>
      <c r="L44" s="53">
        <v>959.63013698630141</v>
      </c>
      <c r="M44" s="38">
        <v>1247.519178082192</v>
      </c>
      <c r="N44" s="53">
        <v>1055.5931506849315</v>
      </c>
      <c r="O44" s="54">
        <v>1372.2710958904111</v>
      </c>
    </row>
    <row r="45" spans="1:15" s="31" customFormat="1" ht="18" customHeight="1" x14ac:dyDescent="0.2">
      <c r="A45" s="51" t="s">
        <v>46</v>
      </c>
      <c r="B45" s="52">
        <v>1063</v>
      </c>
      <c r="C45" s="36">
        <v>1063</v>
      </c>
      <c r="D45" s="52">
        <v>860</v>
      </c>
      <c r="E45" s="36">
        <v>860</v>
      </c>
      <c r="F45" s="52">
        <v>88.802166294998401</v>
      </c>
      <c r="G45" s="36">
        <v>97.682382924498256</v>
      </c>
      <c r="H45" s="52">
        <v>251.65657852819368</v>
      </c>
      <c r="I45" s="36">
        <v>276.82223638101311</v>
      </c>
      <c r="J45" s="52">
        <v>258.46766486142081</v>
      </c>
      <c r="K45" s="36">
        <v>284.31443134756296</v>
      </c>
      <c r="L45" s="53">
        <v>222.2821917808219</v>
      </c>
      <c r="M45" s="38">
        <v>300.08095890410959</v>
      </c>
      <c r="N45" s="53">
        <v>244.51041095890415</v>
      </c>
      <c r="O45" s="54">
        <v>330.08905479452062</v>
      </c>
    </row>
    <row r="46" spans="1:15" s="31" customFormat="1" ht="18" customHeight="1" x14ac:dyDescent="0.2">
      <c r="A46" s="51" t="s">
        <v>47</v>
      </c>
      <c r="B46" s="52">
        <v>764</v>
      </c>
      <c r="C46" s="36">
        <v>764</v>
      </c>
      <c r="D46" s="52">
        <v>604</v>
      </c>
      <c r="E46" s="36">
        <v>604</v>
      </c>
      <c r="F46" s="52">
        <v>100.84369046539055</v>
      </c>
      <c r="G46" s="36">
        <v>110.9280595119296</v>
      </c>
      <c r="H46" s="52">
        <v>108.40515286219721</v>
      </c>
      <c r="I46" s="36">
        <v>119.24566814841695</v>
      </c>
      <c r="J46" s="52">
        <v>109.72512020321146</v>
      </c>
      <c r="K46" s="36">
        <v>120.69763222353261</v>
      </c>
      <c r="L46" s="53">
        <v>66.273972602739718</v>
      </c>
      <c r="M46" s="38">
        <v>89.469863013698628</v>
      </c>
      <c r="N46" s="53">
        <v>72.901369863013699</v>
      </c>
      <c r="O46" s="54">
        <v>98.416849315068504</v>
      </c>
    </row>
    <row r="47" spans="1:15" s="31" customFormat="1" ht="18" customHeight="1" x14ac:dyDescent="0.2">
      <c r="A47" s="51" t="s">
        <v>48</v>
      </c>
      <c r="B47" s="52">
        <v>1305</v>
      </c>
      <c r="C47" s="36">
        <v>1305</v>
      </c>
      <c r="D47" s="52">
        <v>981</v>
      </c>
      <c r="E47" s="36">
        <v>981</v>
      </c>
      <c r="F47" s="52">
        <v>107.04201751078715</v>
      </c>
      <c r="G47" s="36">
        <v>117.74621926186587</v>
      </c>
      <c r="H47" s="52">
        <v>112.95993744152601</v>
      </c>
      <c r="I47" s="36">
        <v>124.25593118567858</v>
      </c>
      <c r="J47" s="52">
        <v>112.99624369876977</v>
      </c>
      <c r="K47" s="36">
        <v>124.29586806864677</v>
      </c>
      <c r="L47" s="53">
        <v>110.84931506849315</v>
      </c>
      <c r="M47" s="38">
        <v>149.64657534246578</v>
      </c>
      <c r="N47" s="53">
        <v>121.93424657534248</v>
      </c>
      <c r="O47" s="54">
        <v>164.61123287671236</v>
      </c>
    </row>
    <row r="48" spans="1:15" s="31" customFormat="1" ht="18" customHeight="1" x14ac:dyDescent="0.2">
      <c r="A48" s="51" t="s">
        <v>49</v>
      </c>
      <c r="B48" s="52">
        <v>640</v>
      </c>
      <c r="C48" s="36">
        <v>640</v>
      </c>
      <c r="D48" s="52">
        <v>552</v>
      </c>
      <c r="E48" s="36">
        <v>552</v>
      </c>
      <c r="F48" s="52">
        <v>108.92396267619615</v>
      </c>
      <c r="G48" s="36">
        <v>119.81635894381577</v>
      </c>
      <c r="H48" s="52">
        <v>130.4546356958507</v>
      </c>
      <c r="I48" s="36">
        <v>143.50009926543578</v>
      </c>
      <c r="J48" s="52">
        <v>130.60849712130238</v>
      </c>
      <c r="K48" s="36">
        <v>143.6693468334326</v>
      </c>
      <c r="L48" s="53">
        <v>72.095890410958901</v>
      </c>
      <c r="M48" s="38">
        <v>108.14383561643835</v>
      </c>
      <c r="N48" s="53">
        <v>79.305479452054797</v>
      </c>
      <c r="O48" s="54">
        <v>118.9582191780822</v>
      </c>
    </row>
    <row r="49" spans="1:15" s="31" customFormat="1" ht="18" customHeight="1" x14ac:dyDescent="0.2">
      <c r="A49" s="51" t="s">
        <v>50</v>
      </c>
      <c r="B49" s="52">
        <v>432</v>
      </c>
      <c r="C49" s="36">
        <v>432</v>
      </c>
      <c r="D49" s="52">
        <v>352</v>
      </c>
      <c r="E49" s="36">
        <v>352</v>
      </c>
      <c r="F49" s="52">
        <v>96.450809464508097</v>
      </c>
      <c r="G49" s="36">
        <v>106.0958904109589</v>
      </c>
      <c r="H49" s="52">
        <v>112.09526774595267</v>
      </c>
      <c r="I49" s="36">
        <v>123.30479452054794</v>
      </c>
      <c r="J49" s="52">
        <v>114.1422789539228</v>
      </c>
      <c r="K49" s="36">
        <v>125.55650684931507</v>
      </c>
      <c r="L49" s="53">
        <v>40.178082191780824</v>
      </c>
      <c r="M49" s="38">
        <v>60.267123287671239</v>
      </c>
      <c r="N49" s="53">
        <v>44.195890410958903</v>
      </c>
      <c r="O49" s="54">
        <v>66.293835616438358</v>
      </c>
    </row>
    <row r="50" spans="1:15" s="31" customFormat="1" ht="18" customHeight="1" x14ac:dyDescent="0.2">
      <c r="A50" s="51" t="s">
        <v>51</v>
      </c>
      <c r="B50" s="52">
        <v>260</v>
      </c>
      <c r="C50" s="36">
        <v>260</v>
      </c>
      <c r="D50" s="52">
        <v>216</v>
      </c>
      <c r="E50" s="36">
        <v>216</v>
      </c>
      <c r="F50" s="52">
        <v>76.230339928970068</v>
      </c>
      <c r="G50" s="36">
        <v>83.853373921867075</v>
      </c>
      <c r="H50" s="52">
        <v>76.851851851851848</v>
      </c>
      <c r="I50" s="36">
        <v>84.537037037037052</v>
      </c>
      <c r="J50" s="52">
        <v>77.853881278538822</v>
      </c>
      <c r="K50" s="36">
        <v>85.6392694063927</v>
      </c>
      <c r="L50" s="53">
        <v>16.816438356164383</v>
      </c>
      <c r="M50" s="38">
        <v>25.224657534246575</v>
      </c>
      <c r="N50" s="53">
        <v>18.498082191780821</v>
      </c>
      <c r="O50" s="54">
        <v>27.747123287671229</v>
      </c>
    </row>
    <row r="51" spans="1:15" s="31" customFormat="1" ht="18" customHeight="1" x14ac:dyDescent="0.2">
      <c r="A51" s="51" t="s">
        <v>52</v>
      </c>
      <c r="B51" s="52">
        <v>210</v>
      </c>
      <c r="C51" s="36">
        <v>210</v>
      </c>
      <c r="D51" s="52">
        <v>131</v>
      </c>
      <c r="E51" s="36">
        <v>131</v>
      </c>
      <c r="F51" s="52">
        <v>54.208930252012969</v>
      </c>
      <c r="G51" s="36">
        <v>59.629823277214271</v>
      </c>
      <c r="H51" s="52">
        <v>55.589250235281817</v>
      </c>
      <c r="I51" s="36">
        <v>61.148175258809999</v>
      </c>
      <c r="J51" s="52">
        <v>55.672905991843571</v>
      </c>
      <c r="K51" s="36">
        <v>61.240196591027924</v>
      </c>
      <c r="L51" s="53">
        <v>7.2931506849315078</v>
      </c>
      <c r="M51" s="38">
        <v>10.939726027397262</v>
      </c>
      <c r="N51" s="53">
        <v>8.0224657534246582</v>
      </c>
      <c r="O51" s="54">
        <v>12.033698630136987</v>
      </c>
    </row>
    <row r="52" spans="1:15" s="31" customFormat="1" ht="18" customHeight="1" x14ac:dyDescent="0.2">
      <c r="A52" s="51" t="s">
        <v>53</v>
      </c>
      <c r="B52" s="52">
        <v>2354</v>
      </c>
      <c r="C52" s="36">
        <v>2354</v>
      </c>
      <c r="D52" s="52">
        <v>2179</v>
      </c>
      <c r="E52" s="36">
        <v>2179</v>
      </c>
      <c r="F52" s="52">
        <v>101.73071724493452</v>
      </c>
      <c r="G52" s="36">
        <v>111.90378896942798</v>
      </c>
      <c r="H52" s="52">
        <v>191.34955710486776</v>
      </c>
      <c r="I52" s="36">
        <v>210.48451281535452</v>
      </c>
      <c r="J52" s="52">
        <v>205.97106879491031</v>
      </c>
      <c r="K52" s="36">
        <v>226.56817567440132</v>
      </c>
      <c r="L52" s="53">
        <v>448.81095890410961</v>
      </c>
      <c r="M52" s="38">
        <v>583.45424657534249</v>
      </c>
      <c r="N52" s="53">
        <v>493.69205479452046</v>
      </c>
      <c r="O52" s="54">
        <v>641.79967123287656</v>
      </c>
    </row>
    <row r="53" spans="1:15" s="31" customFormat="1" ht="18" customHeight="1" x14ac:dyDescent="0.2">
      <c r="A53" s="51" t="s">
        <v>54</v>
      </c>
      <c r="B53" s="52">
        <v>846</v>
      </c>
      <c r="C53" s="36">
        <v>846</v>
      </c>
      <c r="D53" s="52">
        <v>719</v>
      </c>
      <c r="E53" s="36">
        <v>719</v>
      </c>
      <c r="F53" s="52">
        <v>80.088402842608659</v>
      </c>
      <c r="G53" s="36">
        <v>88.0972431268695</v>
      </c>
      <c r="H53" s="52">
        <v>93.767980642825833</v>
      </c>
      <c r="I53" s="36">
        <v>103.14477870710842</v>
      </c>
      <c r="J53" s="52">
        <v>94.564368319774431</v>
      </c>
      <c r="K53" s="36">
        <v>104.02080515175187</v>
      </c>
      <c r="L53" s="53">
        <v>67.991780821917814</v>
      </c>
      <c r="M53" s="38">
        <v>91.788904109589055</v>
      </c>
      <c r="N53" s="53">
        <v>74.790958904109587</v>
      </c>
      <c r="O53" s="54">
        <v>100.96779452054795</v>
      </c>
    </row>
    <row r="54" spans="1:15" s="31" customFormat="1" ht="18" customHeight="1" x14ac:dyDescent="0.2">
      <c r="A54" s="51" t="s">
        <v>55</v>
      </c>
      <c r="B54" s="52">
        <v>439</v>
      </c>
      <c r="C54" s="36">
        <v>439</v>
      </c>
      <c r="D54" s="52">
        <v>281</v>
      </c>
      <c r="E54" s="36">
        <v>281</v>
      </c>
      <c r="F54" s="52">
        <v>64.125188904597096</v>
      </c>
      <c r="G54" s="36">
        <v>70.537707795056804</v>
      </c>
      <c r="H54" s="52">
        <v>191.4395749037196</v>
      </c>
      <c r="I54" s="36">
        <v>210.58353239409158</v>
      </c>
      <c r="J54" s="52">
        <v>191.55657387997854</v>
      </c>
      <c r="K54" s="36">
        <v>210.71223126797645</v>
      </c>
      <c r="L54" s="53">
        <v>53.827397260273976</v>
      </c>
      <c r="M54" s="38">
        <v>80.741095890410961</v>
      </c>
      <c r="N54" s="53">
        <v>59.210136986301379</v>
      </c>
      <c r="O54" s="54">
        <v>88.815205479452061</v>
      </c>
    </row>
    <row r="55" spans="1:15" s="31" customFormat="1" ht="18" customHeight="1" x14ac:dyDescent="0.2">
      <c r="A55" s="51" t="s">
        <v>56</v>
      </c>
      <c r="B55" s="52">
        <v>127</v>
      </c>
      <c r="C55" s="36">
        <v>127</v>
      </c>
      <c r="D55" s="52">
        <v>127</v>
      </c>
      <c r="E55" s="36">
        <v>127</v>
      </c>
      <c r="F55" s="52">
        <v>40.038830762593037</v>
      </c>
      <c r="G55" s="36">
        <v>44.042713838852336</v>
      </c>
      <c r="H55" s="52">
        <v>46.747923632833569</v>
      </c>
      <c r="I55" s="36">
        <v>51.422715996116935</v>
      </c>
      <c r="J55" s="52">
        <v>47.567684176464248</v>
      </c>
      <c r="K55" s="36">
        <v>52.324452594110667</v>
      </c>
      <c r="L55" s="53">
        <v>6.0410958904109586</v>
      </c>
      <c r="M55" s="38">
        <v>9.0616438356164384</v>
      </c>
      <c r="N55" s="53">
        <v>6.6452054794520548</v>
      </c>
      <c r="O55" s="54">
        <v>9.9678082191780817</v>
      </c>
    </row>
    <row r="56" spans="1:15" s="31" customFormat="1" ht="18" customHeight="1" x14ac:dyDescent="0.2">
      <c r="A56" s="51" t="s">
        <v>57</v>
      </c>
      <c r="B56" s="52">
        <v>630</v>
      </c>
      <c r="C56" s="36">
        <v>630</v>
      </c>
      <c r="D56" s="52">
        <v>146</v>
      </c>
      <c r="E56" s="36">
        <v>146</v>
      </c>
      <c r="F56" s="52">
        <v>63.708012760367808</v>
      </c>
      <c r="G56" s="36">
        <v>70.078814036404594</v>
      </c>
      <c r="H56" s="52">
        <v>71.32670294614374</v>
      </c>
      <c r="I56" s="36">
        <v>78.459373240758126</v>
      </c>
      <c r="J56" s="52">
        <v>75.229874272846686</v>
      </c>
      <c r="K56" s="36">
        <v>82.752861700131362</v>
      </c>
      <c r="L56" s="53">
        <v>10.983561643835618</v>
      </c>
      <c r="M56" s="38">
        <v>16.475342465753428</v>
      </c>
      <c r="N56" s="53">
        <v>12.081917808219179</v>
      </c>
      <c r="O56" s="54">
        <v>18.122876712328768</v>
      </c>
    </row>
    <row r="57" spans="1:15" s="31" customFormat="1" ht="18" customHeight="1" x14ac:dyDescent="0.2">
      <c r="A57" s="51" t="s">
        <v>58</v>
      </c>
      <c r="B57" s="52">
        <v>734</v>
      </c>
      <c r="C57" s="36">
        <v>734</v>
      </c>
      <c r="D57" s="52">
        <v>358</v>
      </c>
      <c r="E57" s="36">
        <v>358</v>
      </c>
      <c r="F57" s="52">
        <v>17.14525139664805</v>
      </c>
      <c r="G57" s="36">
        <v>18.859776536312854</v>
      </c>
      <c r="H57" s="52">
        <v>18.74470039029617</v>
      </c>
      <c r="I57" s="36">
        <v>20.619170429325784</v>
      </c>
      <c r="J57" s="52">
        <v>25.096579168898757</v>
      </c>
      <c r="K57" s="36">
        <v>27.606237085788631</v>
      </c>
      <c r="L57" s="53">
        <v>8.9845753424657548</v>
      </c>
      <c r="M57" s="38">
        <v>12.129176712328769</v>
      </c>
      <c r="N57" s="53">
        <v>9.8830328767123312</v>
      </c>
      <c r="O57" s="54">
        <v>13.342094383561648</v>
      </c>
    </row>
    <row r="58" spans="1:15" s="31" customFormat="1" ht="18" customHeight="1" x14ac:dyDescent="0.2">
      <c r="A58" s="51" t="s">
        <v>59</v>
      </c>
      <c r="B58" s="52">
        <v>366</v>
      </c>
      <c r="C58" s="36">
        <v>366</v>
      </c>
      <c r="D58" s="52">
        <v>319</v>
      </c>
      <c r="E58" s="36">
        <v>319</v>
      </c>
      <c r="F58" s="52">
        <v>44.995061622364403</v>
      </c>
      <c r="G58" s="36">
        <v>49.494567784600854</v>
      </c>
      <c r="H58" s="52">
        <v>61.613775926482589</v>
      </c>
      <c r="I58" s="36">
        <v>67.775153519130839</v>
      </c>
      <c r="J58" s="52">
        <v>62.738867179112809</v>
      </c>
      <c r="K58" s="36">
        <v>69.012753897024069</v>
      </c>
      <c r="L58" s="53">
        <v>20.013698630136986</v>
      </c>
      <c r="M58" s="38">
        <v>30.020547945205479</v>
      </c>
      <c r="N58" s="53">
        <v>22.015068493150682</v>
      </c>
      <c r="O58" s="54">
        <v>33.022602739726025</v>
      </c>
    </row>
    <row r="59" spans="1:15" s="31" customFormat="1" ht="18" customHeight="1" x14ac:dyDescent="0.2">
      <c r="A59" s="51" t="s">
        <v>60</v>
      </c>
      <c r="B59" s="52">
        <v>139</v>
      </c>
      <c r="C59" s="36">
        <v>139</v>
      </c>
      <c r="D59" s="52">
        <v>120</v>
      </c>
      <c r="E59" s="36">
        <v>120</v>
      </c>
      <c r="F59" s="52">
        <v>37.465753424657535</v>
      </c>
      <c r="G59" s="36">
        <v>41.212328767123289</v>
      </c>
      <c r="H59" s="52">
        <v>40.616438356164387</v>
      </c>
      <c r="I59" s="36">
        <v>44.678082191780824</v>
      </c>
      <c r="J59" s="52">
        <v>42.351598173515981</v>
      </c>
      <c r="K59" s="36">
        <v>46.586757990867582</v>
      </c>
      <c r="L59" s="53">
        <v>5.0821917808219181</v>
      </c>
      <c r="M59" s="38">
        <v>7.6232876712328768</v>
      </c>
      <c r="N59" s="53">
        <v>5.5904109589041102</v>
      </c>
      <c r="O59" s="54">
        <v>8.3856164383561662</v>
      </c>
    </row>
    <row r="60" spans="1:15" s="31" customFormat="1" ht="18" customHeight="1" x14ac:dyDescent="0.2">
      <c r="A60" s="51" t="s">
        <v>61</v>
      </c>
      <c r="B60" s="52">
        <v>542</v>
      </c>
      <c r="C60" s="36">
        <v>542</v>
      </c>
      <c r="D60" s="52">
        <v>321</v>
      </c>
      <c r="E60" s="36">
        <v>321</v>
      </c>
      <c r="F60" s="52">
        <v>46.558272521657493</v>
      </c>
      <c r="G60" s="36">
        <v>51.21409977382325</v>
      </c>
      <c r="H60" s="52">
        <v>47.736098664276874</v>
      </c>
      <c r="I60" s="36">
        <v>52.509708530704565</v>
      </c>
      <c r="J60" s="52">
        <v>56.919728587888869</v>
      </c>
      <c r="K60" s="36">
        <v>62.61170144667777</v>
      </c>
      <c r="L60" s="53">
        <v>18.271232876712329</v>
      </c>
      <c r="M60" s="38">
        <v>27.406849315068492</v>
      </c>
      <c r="N60" s="53">
        <v>20.098356164383564</v>
      </c>
      <c r="O60" s="54">
        <v>30.147534246575347</v>
      </c>
    </row>
    <row r="61" spans="1:15" s="31" customFormat="1" ht="18" customHeight="1" x14ac:dyDescent="0.2">
      <c r="A61" s="51" t="s">
        <v>62</v>
      </c>
      <c r="B61" s="52">
        <v>1925</v>
      </c>
      <c r="C61" s="36">
        <v>1925</v>
      </c>
      <c r="D61" s="52">
        <v>1045</v>
      </c>
      <c r="E61" s="36">
        <v>1045</v>
      </c>
      <c r="F61" s="52">
        <v>71.932883266697246</v>
      </c>
      <c r="G61" s="36">
        <v>79.126171593366976</v>
      </c>
      <c r="H61" s="52">
        <v>94.582159008979488</v>
      </c>
      <c r="I61" s="36">
        <v>104.04037490987743</v>
      </c>
      <c r="J61" s="52">
        <v>94.812872779707646</v>
      </c>
      <c r="K61" s="36">
        <v>104.29416005767844</v>
      </c>
      <c r="L61" s="53">
        <v>99.079452054794501</v>
      </c>
      <c r="M61" s="38">
        <v>133.75726027397258</v>
      </c>
      <c r="N61" s="53">
        <v>108.98739726027398</v>
      </c>
      <c r="O61" s="54">
        <v>147.13298630136987</v>
      </c>
    </row>
    <row r="62" spans="1:15" s="31" customFormat="1" ht="18" customHeight="1" x14ac:dyDescent="0.2">
      <c r="A62" s="51" t="s">
        <v>63</v>
      </c>
      <c r="B62" s="52">
        <v>960</v>
      </c>
      <c r="C62" s="36">
        <v>960</v>
      </c>
      <c r="D62" s="52">
        <v>810</v>
      </c>
      <c r="E62" s="36">
        <v>810</v>
      </c>
      <c r="F62" s="52">
        <v>79.499408083882969</v>
      </c>
      <c r="G62" s="36">
        <v>87.44934889227126</v>
      </c>
      <c r="H62" s="52">
        <v>84.830035514967022</v>
      </c>
      <c r="I62" s="36">
        <v>93.31303906646373</v>
      </c>
      <c r="J62" s="52">
        <v>92.081853543040751</v>
      </c>
      <c r="K62" s="36">
        <v>101.29003889734484</v>
      </c>
      <c r="L62" s="53">
        <v>74.586301369863008</v>
      </c>
      <c r="M62" s="38">
        <v>100.69150684931506</v>
      </c>
      <c r="N62" s="53">
        <v>82.044931506849323</v>
      </c>
      <c r="O62" s="54">
        <v>110.76065753424659</v>
      </c>
    </row>
    <row r="63" spans="1:15" s="31" customFormat="1" ht="18" customHeight="1" x14ac:dyDescent="0.2">
      <c r="A63" s="51" t="s">
        <v>64</v>
      </c>
      <c r="B63" s="52">
        <v>670</v>
      </c>
      <c r="C63" s="36">
        <v>670</v>
      </c>
      <c r="D63" s="52">
        <v>612</v>
      </c>
      <c r="E63" s="36">
        <v>612</v>
      </c>
      <c r="F63" s="52">
        <v>98.983794431014417</v>
      </c>
      <c r="G63" s="36">
        <v>108.88217387411585</v>
      </c>
      <c r="H63" s="52">
        <v>105.62270570328586</v>
      </c>
      <c r="I63" s="36">
        <v>116.18497627361447</v>
      </c>
      <c r="J63" s="52">
        <v>107.31041274957471</v>
      </c>
      <c r="K63" s="36">
        <v>118.04145402453219</v>
      </c>
      <c r="L63" s="53">
        <v>65.673972602739724</v>
      </c>
      <c r="M63" s="38">
        <v>98.510958904109586</v>
      </c>
      <c r="N63" s="53">
        <v>72.241369863013688</v>
      </c>
      <c r="O63" s="54">
        <v>108.36205479452053</v>
      </c>
    </row>
    <row r="64" spans="1:15" s="31" customFormat="1" ht="18" customHeight="1" x14ac:dyDescent="0.2">
      <c r="A64" s="51" t="s">
        <v>65</v>
      </c>
      <c r="B64" s="52">
        <v>258</v>
      </c>
      <c r="C64" s="36">
        <v>258</v>
      </c>
      <c r="D64" s="52">
        <v>138</v>
      </c>
      <c r="E64" s="36">
        <v>138</v>
      </c>
      <c r="F64" s="52">
        <v>48</v>
      </c>
      <c r="G64" s="36">
        <v>52.800000000000011</v>
      </c>
      <c r="H64" s="52">
        <v>48</v>
      </c>
      <c r="I64" s="36">
        <v>52.800000000000011</v>
      </c>
      <c r="J64" s="52">
        <v>52.169148302561048</v>
      </c>
      <c r="K64" s="36">
        <v>57.386063132817164</v>
      </c>
      <c r="L64" s="53">
        <v>7.1993424657534248</v>
      </c>
      <c r="M64" s="38">
        <v>10.799013698630137</v>
      </c>
      <c r="N64" s="53">
        <v>7.9192767123287684</v>
      </c>
      <c r="O64" s="54">
        <v>11.878915068493153</v>
      </c>
    </row>
    <row r="65" spans="1:15" s="31" customFormat="1" ht="18" customHeight="1" x14ac:dyDescent="0.2">
      <c r="A65" s="51" t="s">
        <v>66</v>
      </c>
      <c r="B65" s="52">
        <v>3905</v>
      </c>
      <c r="C65" s="36">
        <v>3905</v>
      </c>
      <c r="D65" s="52">
        <v>3297</v>
      </c>
      <c r="E65" s="36">
        <v>3297</v>
      </c>
      <c r="F65" s="52">
        <v>90.66191348714689</v>
      </c>
      <c r="G65" s="36">
        <v>99.728104835861586</v>
      </c>
      <c r="H65" s="52">
        <v>131.43870932894578</v>
      </c>
      <c r="I65" s="36">
        <v>144.58258026184038</v>
      </c>
      <c r="J65" s="52">
        <v>136.27997224542028</v>
      </c>
      <c r="K65" s="36">
        <v>149.90796946996235</v>
      </c>
      <c r="L65" s="53">
        <v>449.3150684931507</v>
      </c>
      <c r="M65" s="38">
        <v>606.57534246575347</v>
      </c>
      <c r="N65" s="53">
        <v>494.24657534246586</v>
      </c>
      <c r="O65" s="54">
        <v>667.2328767123289</v>
      </c>
    </row>
    <row r="66" spans="1:15" s="31" customFormat="1" ht="18" customHeight="1" x14ac:dyDescent="0.2">
      <c r="A66" s="51" t="s">
        <v>67</v>
      </c>
      <c r="B66" s="52">
        <v>1190</v>
      </c>
      <c r="C66" s="36">
        <v>1190</v>
      </c>
      <c r="D66" s="52">
        <v>600</v>
      </c>
      <c r="E66" s="36">
        <v>600</v>
      </c>
      <c r="F66" s="52">
        <v>54.031963470319631</v>
      </c>
      <c r="G66" s="36">
        <v>59.435159817351604</v>
      </c>
      <c r="H66" s="52">
        <v>56.351598173515981</v>
      </c>
      <c r="I66" s="36">
        <v>61.986757990867595</v>
      </c>
      <c r="J66" s="52">
        <v>56.406392694063925</v>
      </c>
      <c r="K66" s="36">
        <v>62.047031963470324</v>
      </c>
      <c r="L66" s="53">
        <v>33.843835616438355</v>
      </c>
      <c r="M66" s="38">
        <v>45.689178082191781</v>
      </c>
      <c r="N66" s="53">
        <v>37.228219178082192</v>
      </c>
      <c r="O66" s="54">
        <v>50.258095890410964</v>
      </c>
    </row>
    <row r="67" spans="1:15" s="31" customFormat="1" ht="18" customHeight="1" x14ac:dyDescent="0.2">
      <c r="A67" s="51" t="s">
        <v>68</v>
      </c>
      <c r="B67" s="52">
        <v>344</v>
      </c>
      <c r="C67" s="36">
        <v>344</v>
      </c>
      <c r="D67" s="52">
        <v>228</v>
      </c>
      <c r="E67" s="36">
        <v>228</v>
      </c>
      <c r="F67" s="52">
        <v>74.525354482095636</v>
      </c>
      <c r="G67" s="36">
        <v>81.977889930305224</v>
      </c>
      <c r="H67" s="52">
        <v>87.130497476568152</v>
      </c>
      <c r="I67" s="36">
        <v>95.843547224224949</v>
      </c>
      <c r="J67" s="52">
        <v>87.839461667868306</v>
      </c>
      <c r="K67" s="36">
        <v>96.623407834655112</v>
      </c>
      <c r="L67" s="53">
        <v>20.027397260273975</v>
      </c>
      <c r="M67" s="38">
        <v>30.041095890410965</v>
      </c>
      <c r="N67" s="53">
        <v>22.030136986301368</v>
      </c>
      <c r="O67" s="54">
        <v>33.045205479452051</v>
      </c>
    </row>
    <row r="68" spans="1:15" s="31" customFormat="1" ht="18" customHeight="1" x14ac:dyDescent="0.2">
      <c r="A68" s="51" t="s">
        <v>69</v>
      </c>
      <c r="B68" s="52">
        <v>341</v>
      </c>
      <c r="C68" s="36">
        <v>341</v>
      </c>
      <c r="D68" s="52">
        <v>311</v>
      </c>
      <c r="E68" s="36">
        <v>311</v>
      </c>
      <c r="F68" s="52">
        <v>48.751266352464434</v>
      </c>
      <c r="G68" s="36">
        <v>53.626392987710879</v>
      </c>
      <c r="H68" s="52">
        <v>49.693873056424259</v>
      </c>
      <c r="I68" s="36">
        <v>54.663260362066687</v>
      </c>
      <c r="J68" s="52">
        <v>49.826014183147606</v>
      </c>
      <c r="K68" s="36">
        <v>54.808615601462364</v>
      </c>
      <c r="L68" s="53">
        <v>15.495890410958904</v>
      </c>
      <c r="M68" s="38">
        <v>23.243835616438353</v>
      </c>
      <c r="N68" s="53">
        <v>17.045479452054796</v>
      </c>
      <c r="O68" s="54">
        <v>25.568219178082195</v>
      </c>
    </row>
    <row r="69" spans="1:15" s="31" customFormat="1" ht="18" customHeight="1" x14ac:dyDescent="0.2">
      <c r="A69" s="51" t="s">
        <v>70</v>
      </c>
      <c r="B69" s="52">
        <v>334</v>
      </c>
      <c r="C69" s="36">
        <v>334</v>
      </c>
      <c r="D69" s="52">
        <v>155</v>
      </c>
      <c r="E69" s="36">
        <v>155</v>
      </c>
      <c r="F69" s="52">
        <v>39.010163499779054</v>
      </c>
      <c r="G69" s="36">
        <v>42.911179849756977</v>
      </c>
      <c r="H69" s="52">
        <v>42.934158197083519</v>
      </c>
      <c r="I69" s="36">
        <v>47.227574016791884</v>
      </c>
      <c r="J69" s="52">
        <v>65.311533362792758</v>
      </c>
      <c r="K69" s="36">
        <v>71.842686699072033</v>
      </c>
      <c r="L69" s="53">
        <v>10.123287671232877</v>
      </c>
      <c r="M69" s="38">
        <v>15.184931506849315</v>
      </c>
      <c r="N69" s="53">
        <v>11.135616438356166</v>
      </c>
      <c r="O69" s="54">
        <v>16.703424657534249</v>
      </c>
    </row>
    <row r="70" spans="1:15" s="31" customFormat="1" ht="18" customHeight="1" x14ac:dyDescent="0.2">
      <c r="A70" s="51" t="s">
        <v>71</v>
      </c>
      <c r="B70" s="52">
        <v>570</v>
      </c>
      <c r="C70" s="36">
        <v>570</v>
      </c>
      <c r="D70" s="52">
        <v>438</v>
      </c>
      <c r="E70" s="36">
        <v>438</v>
      </c>
      <c r="F70" s="52">
        <v>51.904109589041099</v>
      </c>
      <c r="G70" s="36">
        <v>57.094520547945223</v>
      </c>
      <c r="H70" s="52">
        <v>51.904109589041099</v>
      </c>
      <c r="I70" s="36">
        <v>57.094520547945223</v>
      </c>
      <c r="J70" s="52">
        <v>58.45943579158066</v>
      </c>
      <c r="K70" s="36">
        <v>64.305379370738734</v>
      </c>
      <c r="L70" s="53">
        <v>25.605232876712329</v>
      </c>
      <c r="M70" s="38">
        <v>38.407849315068489</v>
      </c>
      <c r="N70" s="53">
        <v>28.165756164383566</v>
      </c>
      <c r="O70" s="54">
        <v>42.248634246575349</v>
      </c>
    </row>
    <row r="71" spans="1:15" s="31" customFormat="1" ht="18" customHeight="1" x14ac:dyDescent="0.2">
      <c r="A71" s="51" t="s">
        <v>72</v>
      </c>
      <c r="B71" s="52">
        <v>19531</v>
      </c>
      <c r="C71" s="36">
        <v>19531</v>
      </c>
      <c r="D71" s="52">
        <v>19508</v>
      </c>
      <c r="E71" s="36">
        <v>19508</v>
      </c>
      <c r="F71" s="52">
        <v>84</v>
      </c>
      <c r="G71" s="36">
        <v>92</v>
      </c>
      <c r="H71" s="52">
        <v>164</v>
      </c>
      <c r="I71" s="36">
        <v>181</v>
      </c>
      <c r="J71" s="52">
        <v>177</v>
      </c>
      <c r="K71" s="36">
        <v>195</v>
      </c>
      <c r="L71" s="53">
        <v>3453.1452054794527</v>
      </c>
      <c r="M71" s="38">
        <v>4661.7460273972611</v>
      </c>
      <c r="N71" s="53">
        <v>3798.4597260273981</v>
      </c>
      <c r="O71" s="54">
        <v>5127.9206301369877</v>
      </c>
    </row>
    <row r="72" spans="1:15" s="31" customFormat="1" ht="18" customHeight="1" x14ac:dyDescent="0.2">
      <c r="A72" s="51" t="s">
        <v>73</v>
      </c>
      <c r="B72" s="52">
        <v>339</v>
      </c>
      <c r="C72" s="36">
        <v>339</v>
      </c>
      <c r="D72" s="52">
        <v>318</v>
      </c>
      <c r="E72" s="36">
        <v>318</v>
      </c>
      <c r="F72" s="52">
        <v>77.685879210821057</v>
      </c>
      <c r="G72" s="36">
        <v>85.454467131903158</v>
      </c>
      <c r="H72" s="52">
        <v>79.538209701042476</v>
      </c>
      <c r="I72" s="36">
        <v>87.492030671146736</v>
      </c>
      <c r="J72" s="52">
        <v>86.525372619970696</v>
      </c>
      <c r="K72" s="36">
        <v>95.177909881967778</v>
      </c>
      <c r="L72" s="53">
        <v>27.515068493150686</v>
      </c>
      <c r="M72" s="38">
        <v>41.272602739726025</v>
      </c>
      <c r="N72" s="53">
        <v>30.266575342465757</v>
      </c>
      <c r="O72" s="54">
        <v>45.399863013698635</v>
      </c>
    </row>
    <row r="73" spans="1:15" s="31" customFormat="1" ht="18" customHeight="1" x14ac:dyDescent="0.2">
      <c r="A73" s="51" t="s">
        <v>74</v>
      </c>
      <c r="B73" s="52">
        <v>385</v>
      </c>
      <c r="C73" s="36">
        <v>385</v>
      </c>
      <c r="D73" s="52">
        <v>385</v>
      </c>
      <c r="E73" s="36">
        <v>385</v>
      </c>
      <c r="F73" s="52">
        <v>77.694360434086462</v>
      </c>
      <c r="G73" s="36">
        <v>85.463796477495123</v>
      </c>
      <c r="H73" s="52">
        <v>78.662159758050194</v>
      </c>
      <c r="I73" s="36">
        <v>86.528375733855185</v>
      </c>
      <c r="J73" s="52">
        <v>88.290339797189134</v>
      </c>
      <c r="K73" s="36">
        <v>97.119373776908034</v>
      </c>
      <c r="L73" s="53">
        <v>33.991780821917814</v>
      </c>
      <c r="M73" s="38">
        <v>50.987671232876721</v>
      </c>
      <c r="N73" s="53">
        <v>37.390958904109588</v>
      </c>
      <c r="O73" s="54">
        <v>56.086438356164379</v>
      </c>
    </row>
    <row r="74" spans="1:15" s="31" customFormat="1" ht="18" customHeight="1" x14ac:dyDescent="0.2">
      <c r="A74" s="51" t="s">
        <v>75</v>
      </c>
      <c r="B74" s="52">
        <v>410</v>
      </c>
      <c r="C74" s="36">
        <v>410</v>
      </c>
      <c r="D74" s="52">
        <v>362</v>
      </c>
      <c r="E74" s="36">
        <v>362</v>
      </c>
      <c r="F74" s="52">
        <v>58.117005978960115</v>
      </c>
      <c r="G74" s="36">
        <v>63.928706576856122</v>
      </c>
      <c r="H74" s="52">
        <v>64.41383485960796</v>
      </c>
      <c r="I74" s="36">
        <v>70.855218345568773</v>
      </c>
      <c r="J74" s="52">
        <v>75.024596987815031</v>
      </c>
      <c r="K74" s="36">
        <v>82.527056686596552</v>
      </c>
      <c r="L74" s="53">
        <v>27.158904109589042</v>
      </c>
      <c r="M74" s="38">
        <v>40.738356164383561</v>
      </c>
      <c r="N74" s="53">
        <v>29.874794520547947</v>
      </c>
      <c r="O74" s="54">
        <v>44.812191780821919</v>
      </c>
    </row>
    <row r="75" spans="1:15" s="31" customFormat="1" ht="18" customHeight="1" x14ac:dyDescent="0.2">
      <c r="A75" s="51" t="s">
        <v>76</v>
      </c>
      <c r="B75" s="52">
        <v>165</v>
      </c>
      <c r="C75" s="36">
        <v>165</v>
      </c>
      <c r="D75" s="52">
        <v>165</v>
      </c>
      <c r="E75" s="36">
        <v>165</v>
      </c>
      <c r="F75" s="52">
        <v>18.082191780821919</v>
      </c>
      <c r="G75" s="36">
        <v>19.890410958904109</v>
      </c>
      <c r="H75" s="52">
        <v>18.829389788293895</v>
      </c>
      <c r="I75" s="36">
        <v>20.712328767123292</v>
      </c>
      <c r="J75" s="52">
        <v>28.958073889580739</v>
      </c>
      <c r="K75" s="36">
        <v>31.853881278538818</v>
      </c>
      <c r="L75" s="53">
        <v>4.7780821917808218</v>
      </c>
      <c r="M75" s="38">
        <v>7.1671232876712327</v>
      </c>
      <c r="N75" s="53">
        <v>5.2558904109589051</v>
      </c>
      <c r="O75" s="54">
        <v>7.8838356164383576</v>
      </c>
    </row>
    <row r="76" spans="1:15" s="31" customFormat="1" ht="18" customHeight="1" x14ac:dyDescent="0.2">
      <c r="A76" s="51" t="s">
        <v>77</v>
      </c>
      <c r="B76" s="52">
        <v>23</v>
      </c>
      <c r="C76" s="36">
        <v>23</v>
      </c>
      <c r="D76" s="52">
        <v>23</v>
      </c>
      <c r="E76" s="36">
        <v>23</v>
      </c>
      <c r="F76" s="52">
        <v>51.935675997617629</v>
      </c>
      <c r="G76" s="36">
        <v>57.1292435973794</v>
      </c>
      <c r="H76" s="52">
        <v>56.700416914830257</v>
      </c>
      <c r="I76" s="36">
        <v>62.370458606313278</v>
      </c>
      <c r="J76" s="52">
        <v>59.559261465157846</v>
      </c>
      <c r="K76" s="36">
        <v>65.515187611673625</v>
      </c>
      <c r="L76" s="53">
        <v>1.3698630136986305</v>
      </c>
      <c r="M76" s="38">
        <v>2.0547945205479459</v>
      </c>
      <c r="N76" s="53">
        <v>1.5068493150684934</v>
      </c>
      <c r="O76" s="54">
        <v>2.2602739726027403</v>
      </c>
    </row>
    <row r="77" spans="1:15" s="31" customFormat="1" ht="18" customHeight="1" x14ac:dyDescent="0.2">
      <c r="A77" s="51" t="s">
        <v>78</v>
      </c>
      <c r="B77" s="52">
        <v>963</v>
      </c>
      <c r="C77" s="36">
        <v>963</v>
      </c>
      <c r="D77" s="52">
        <v>530</v>
      </c>
      <c r="E77" s="36">
        <v>530</v>
      </c>
      <c r="F77" s="52">
        <v>68.415094339622641</v>
      </c>
      <c r="G77" s="36">
        <v>75.256603773584928</v>
      </c>
      <c r="H77" s="52">
        <v>78.753683122253818</v>
      </c>
      <c r="I77" s="36">
        <v>86.629051434479209</v>
      </c>
      <c r="J77" s="52">
        <v>99.43086068751613</v>
      </c>
      <c r="K77" s="36">
        <v>109.37394675626778</v>
      </c>
      <c r="L77" s="53">
        <v>52.698356164383554</v>
      </c>
      <c r="M77" s="38">
        <v>71.142780821917796</v>
      </c>
      <c r="N77" s="53">
        <v>57.968191780821925</v>
      </c>
      <c r="O77" s="54">
        <v>78.257058904109599</v>
      </c>
    </row>
    <row r="78" spans="1:15" s="31" customFormat="1" ht="18" customHeight="1" x14ac:dyDescent="0.2">
      <c r="A78" s="51" t="s">
        <v>79</v>
      </c>
      <c r="B78" s="52">
        <v>154</v>
      </c>
      <c r="C78" s="36">
        <v>138</v>
      </c>
      <c r="D78" s="52">
        <v>154</v>
      </c>
      <c r="E78" s="36">
        <v>138</v>
      </c>
      <c r="F78" s="52">
        <v>11.408322890108467</v>
      </c>
      <c r="G78" s="36">
        <v>12.549155179119314</v>
      </c>
      <c r="H78" s="52">
        <v>15.945724039583421</v>
      </c>
      <c r="I78" s="36">
        <v>17.540296443541767</v>
      </c>
      <c r="J78" s="52">
        <v>15.945724039583421</v>
      </c>
      <c r="K78" s="36">
        <v>17.540296443541767</v>
      </c>
      <c r="L78" s="53">
        <v>5.0547945205479445</v>
      </c>
      <c r="M78" s="38">
        <v>7.5821917808219172</v>
      </c>
      <c r="N78" s="53">
        <v>5.5602739726027401</v>
      </c>
      <c r="O78" s="54">
        <v>8.3404109589041102</v>
      </c>
    </row>
    <row r="79" spans="1:15" s="31" customFormat="1" ht="18" customHeight="1" x14ac:dyDescent="0.2">
      <c r="A79" s="51" t="s">
        <v>80</v>
      </c>
      <c r="B79" s="52">
        <v>160</v>
      </c>
      <c r="C79" s="36">
        <v>160</v>
      </c>
      <c r="D79" s="52">
        <v>140</v>
      </c>
      <c r="E79" s="36">
        <v>140</v>
      </c>
      <c r="F79" s="52">
        <v>54.464285714285715</v>
      </c>
      <c r="G79" s="36">
        <v>59.910714285714299</v>
      </c>
      <c r="H79" s="52">
        <v>56.421232876712331</v>
      </c>
      <c r="I79" s="36">
        <v>62.063356164383563</v>
      </c>
      <c r="J79" s="52">
        <v>65.521037181996093</v>
      </c>
      <c r="K79" s="36">
        <v>72.07314090019571</v>
      </c>
      <c r="L79" s="53">
        <v>9.1729452054794525</v>
      </c>
      <c r="M79" s="38">
        <v>13.75941780821918</v>
      </c>
      <c r="N79" s="53">
        <v>10.090239726027399</v>
      </c>
      <c r="O79" s="54">
        <v>15.135359589041098</v>
      </c>
    </row>
    <row r="80" spans="1:15" s="31" customFormat="1" ht="18" customHeight="1" x14ac:dyDescent="0.2">
      <c r="A80" s="51" t="s">
        <v>81</v>
      </c>
      <c r="B80" s="52">
        <v>938</v>
      </c>
      <c r="C80" s="36">
        <v>938</v>
      </c>
      <c r="D80" s="52">
        <v>890</v>
      </c>
      <c r="E80" s="36">
        <v>890</v>
      </c>
      <c r="F80" s="52">
        <v>81.825457903647845</v>
      </c>
      <c r="G80" s="36">
        <v>90.008003694012629</v>
      </c>
      <c r="H80" s="52">
        <v>90.731106664614444</v>
      </c>
      <c r="I80" s="36">
        <v>99.80421733107589</v>
      </c>
      <c r="J80" s="52">
        <v>98.577805140834244</v>
      </c>
      <c r="K80" s="36">
        <v>108.43558565491769</v>
      </c>
      <c r="L80" s="53">
        <v>87.734246575342482</v>
      </c>
      <c r="M80" s="38">
        <v>118.44123287671236</v>
      </c>
      <c r="N80" s="53">
        <v>96.507671232876746</v>
      </c>
      <c r="O80" s="54">
        <v>130.28535616438361</v>
      </c>
    </row>
    <row r="81" spans="1:15" s="31" customFormat="1" ht="18" customHeight="1" x14ac:dyDescent="0.2">
      <c r="A81" s="51" t="s">
        <v>82</v>
      </c>
      <c r="B81" s="52">
        <v>1413</v>
      </c>
      <c r="C81" s="36">
        <v>1413</v>
      </c>
      <c r="D81" s="52">
        <v>1410</v>
      </c>
      <c r="E81" s="36">
        <v>1410</v>
      </c>
      <c r="F81" s="52">
        <v>59.47148547556592</v>
      </c>
      <c r="G81" s="36">
        <v>65.418634023122522</v>
      </c>
      <c r="H81" s="52">
        <v>63.153599533663645</v>
      </c>
      <c r="I81" s="36">
        <v>69.46895948703002</v>
      </c>
      <c r="J81" s="52">
        <v>69.237345768969206</v>
      </c>
      <c r="K81" s="36">
        <v>76.161080345866139</v>
      </c>
      <c r="L81" s="53">
        <v>97.62465753424658</v>
      </c>
      <c r="M81" s="38">
        <v>131.79328767123289</v>
      </c>
      <c r="N81" s="53">
        <v>107.38712328767124</v>
      </c>
      <c r="O81" s="54">
        <v>144.9726164383562</v>
      </c>
    </row>
    <row r="82" spans="1:15" s="31" customFormat="1" ht="18" customHeight="1" x14ac:dyDescent="0.2">
      <c r="A82" s="51" t="s">
        <v>83</v>
      </c>
      <c r="B82" s="52">
        <v>323</v>
      </c>
      <c r="C82" s="36">
        <v>323</v>
      </c>
      <c r="D82" s="52">
        <v>292</v>
      </c>
      <c r="E82" s="36">
        <v>292</v>
      </c>
      <c r="F82" s="52">
        <v>64.336648526928116</v>
      </c>
      <c r="G82" s="36">
        <v>70.770313379620944</v>
      </c>
      <c r="H82" s="52">
        <v>70.163257646838062</v>
      </c>
      <c r="I82" s="36">
        <v>77.179583411521861</v>
      </c>
      <c r="J82" s="52">
        <v>72.668418089697866</v>
      </c>
      <c r="K82" s="36">
        <v>79.935259898667695</v>
      </c>
      <c r="L82" s="53">
        <v>21.219178082191782</v>
      </c>
      <c r="M82" s="38">
        <v>31.828767123287673</v>
      </c>
      <c r="N82" s="53">
        <v>23.341095890410966</v>
      </c>
      <c r="O82" s="54">
        <v>35.011643835616447</v>
      </c>
    </row>
    <row r="83" spans="1:15" s="31" customFormat="1" ht="18" customHeight="1" x14ac:dyDescent="0.2">
      <c r="A83" s="51" t="s">
        <v>84</v>
      </c>
      <c r="B83" s="52">
        <v>638</v>
      </c>
      <c r="C83" s="36">
        <v>638</v>
      </c>
      <c r="D83" s="52">
        <v>523</v>
      </c>
      <c r="E83" s="36">
        <v>523</v>
      </c>
      <c r="F83" s="52">
        <v>76.644228502579963</v>
      </c>
      <c r="G83" s="36">
        <v>84.308651352837956</v>
      </c>
      <c r="H83" s="52">
        <v>82.396081615547814</v>
      </c>
      <c r="I83" s="36">
        <v>90.635689777102613</v>
      </c>
      <c r="J83" s="52">
        <v>115.54519500248827</v>
      </c>
      <c r="K83" s="36">
        <v>127.09971450273713</v>
      </c>
      <c r="L83" s="53">
        <v>60.43013698630137</v>
      </c>
      <c r="M83" s="38">
        <v>81.580684931506852</v>
      </c>
      <c r="N83" s="53">
        <v>66.473150684931525</v>
      </c>
      <c r="O83" s="54">
        <v>89.73875342465756</v>
      </c>
    </row>
    <row r="84" spans="1:15" s="31" customFormat="1" ht="18" customHeight="1" x14ac:dyDescent="0.2">
      <c r="A84" s="51" t="s">
        <v>85</v>
      </c>
      <c r="B84" s="52">
        <v>322</v>
      </c>
      <c r="C84" s="36">
        <v>322</v>
      </c>
      <c r="D84" s="52">
        <v>135</v>
      </c>
      <c r="E84" s="36">
        <v>135</v>
      </c>
      <c r="F84" s="52">
        <v>56.177777777777777</v>
      </c>
      <c r="G84" s="36">
        <v>61.795555555555552</v>
      </c>
      <c r="H84" s="52">
        <v>56.177777777777777</v>
      </c>
      <c r="I84" s="36">
        <v>61.795555555555552</v>
      </c>
      <c r="J84" s="52">
        <v>60.64251648909184</v>
      </c>
      <c r="K84" s="36">
        <v>66.70676813800101</v>
      </c>
      <c r="L84" s="53">
        <v>8.1867397260273975</v>
      </c>
      <c r="M84" s="38">
        <v>12.280109589041096</v>
      </c>
      <c r="N84" s="53">
        <v>9.0054136986301376</v>
      </c>
      <c r="O84" s="54">
        <v>13.508120547945207</v>
      </c>
    </row>
    <row r="85" spans="1:15" s="31" customFormat="1" ht="18" customHeight="1" x14ac:dyDescent="0.2">
      <c r="A85" s="51" t="s">
        <v>86</v>
      </c>
      <c r="B85" s="52">
        <v>294</v>
      </c>
      <c r="C85" s="36">
        <v>294</v>
      </c>
      <c r="D85" s="52">
        <v>287</v>
      </c>
      <c r="E85" s="36">
        <v>287</v>
      </c>
      <c r="F85" s="52">
        <v>63.958760918333262</v>
      </c>
      <c r="G85" s="36">
        <v>70.354637010166584</v>
      </c>
      <c r="H85" s="52">
        <v>79.795713808410099</v>
      </c>
      <c r="I85" s="36">
        <v>87.775285189251122</v>
      </c>
      <c r="J85" s="52">
        <v>82.821822347381982</v>
      </c>
      <c r="K85" s="36">
        <v>91.104004582120169</v>
      </c>
      <c r="L85" s="53">
        <v>23.769863013698629</v>
      </c>
      <c r="M85" s="38">
        <v>35.654794520547945</v>
      </c>
      <c r="N85" s="53">
        <v>26.14684931506849</v>
      </c>
      <c r="O85" s="54">
        <v>39.220273972602733</v>
      </c>
    </row>
    <row r="86" spans="1:15" s="31" customFormat="1" ht="18" customHeight="1" x14ac:dyDescent="0.2">
      <c r="A86" s="51" t="s">
        <v>87</v>
      </c>
      <c r="B86" s="52">
        <v>894</v>
      </c>
      <c r="C86" s="36">
        <v>894</v>
      </c>
      <c r="D86" s="52">
        <v>746</v>
      </c>
      <c r="E86" s="36">
        <v>746</v>
      </c>
      <c r="F86" s="52">
        <v>37.592493297587126</v>
      </c>
      <c r="G86" s="36">
        <v>41.351742627345843</v>
      </c>
      <c r="H86" s="52">
        <v>40.082485585221633</v>
      </c>
      <c r="I86" s="36">
        <v>44.090734143743802</v>
      </c>
      <c r="J86" s="52">
        <v>47.170516728488018</v>
      </c>
      <c r="K86" s="36">
        <v>51.887568401336814</v>
      </c>
      <c r="L86" s="53">
        <v>35.189205479452056</v>
      </c>
      <c r="M86" s="38">
        <v>47.505427397260277</v>
      </c>
      <c r="N86" s="53">
        <v>38.708126027397263</v>
      </c>
      <c r="O86" s="54">
        <v>52.255970136986306</v>
      </c>
    </row>
    <row r="87" spans="1:15" s="31" customFormat="1" ht="18" customHeight="1" x14ac:dyDescent="0.2">
      <c r="A87" s="51" t="s">
        <v>88</v>
      </c>
      <c r="B87" s="52">
        <v>1055</v>
      </c>
      <c r="C87" s="36">
        <v>1055</v>
      </c>
      <c r="D87" s="52">
        <v>836</v>
      </c>
      <c r="E87" s="36">
        <v>836</v>
      </c>
      <c r="F87" s="52">
        <v>68.578357475257263</v>
      </c>
      <c r="G87" s="36">
        <v>75.43619322278299</v>
      </c>
      <c r="H87" s="52">
        <v>85.885167464114829</v>
      </c>
      <c r="I87" s="36">
        <v>94.473684210526329</v>
      </c>
      <c r="J87" s="52">
        <v>95.657730877629945</v>
      </c>
      <c r="K87" s="36">
        <v>105.22350396539294</v>
      </c>
      <c r="L87" s="53">
        <v>79.969863013698642</v>
      </c>
      <c r="M87" s="38">
        <v>107.95931506849317</v>
      </c>
      <c r="N87" s="53">
        <v>87.966849315068501</v>
      </c>
      <c r="O87" s="54">
        <v>118.75524657534248</v>
      </c>
    </row>
    <row r="88" spans="1:15" s="31" customFormat="1" ht="18" customHeight="1" x14ac:dyDescent="0.2">
      <c r="A88" s="51" t="s">
        <v>89</v>
      </c>
      <c r="B88" s="52">
        <v>896</v>
      </c>
      <c r="C88" s="36">
        <v>896</v>
      </c>
      <c r="D88" s="52">
        <v>692</v>
      </c>
      <c r="E88" s="36">
        <v>692</v>
      </c>
      <c r="F88" s="52">
        <v>81.637500989785408</v>
      </c>
      <c r="G88" s="36">
        <v>89.801251088763948</v>
      </c>
      <c r="H88" s="52">
        <v>88.102779317443975</v>
      </c>
      <c r="I88" s="36">
        <v>96.913057249188384</v>
      </c>
      <c r="J88" s="52">
        <v>92.327183466624433</v>
      </c>
      <c r="K88" s="36">
        <v>101.55990181328687</v>
      </c>
      <c r="L88" s="53">
        <v>63.890410958904098</v>
      </c>
      <c r="M88" s="38">
        <v>86.252054794520532</v>
      </c>
      <c r="N88" s="53">
        <v>70.279452054794518</v>
      </c>
      <c r="O88" s="54">
        <v>94.87726027397261</v>
      </c>
    </row>
    <row r="89" spans="1:15" s="31" customFormat="1" ht="18" customHeight="1" x14ac:dyDescent="0.2">
      <c r="A89" s="51" t="s">
        <v>90</v>
      </c>
      <c r="B89" s="52">
        <v>803</v>
      </c>
      <c r="C89" s="36">
        <v>803</v>
      </c>
      <c r="D89" s="52">
        <v>780</v>
      </c>
      <c r="E89" s="36">
        <v>780</v>
      </c>
      <c r="F89" s="52">
        <v>58.126526159014944</v>
      </c>
      <c r="G89" s="36">
        <v>63.939178774916435</v>
      </c>
      <c r="H89" s="52">
        <v>63.741059522366349</v>
      </c>
      <c r="I89" s="36">
        <v>70.115165474602975</v>
      </c>
      <c r="J89" s="52">
        <v>83.715775072303131</v>
      </c>
      <c r="K89" s="36">
        <v>92.087352579533444</v>
      </c>
      <c r="L89" s="53">
        <v>66.219178082191775</v>
      </c>
      <c r="M89" s="38">
        <v>89.395890410958899</v>
      </c>
      <c r="N89" s="53">
        <v>72.841095890410955</v>
      </c>
      <c r="O89" s="54">
        <v>98.335479452054798</v>
      </c>
    </row>
    <row r="90" spans="1:15" s="31" customFormat="1" ht="18" customHeight="1" x14ac:dyDescent="0.2">
      <c r="A90" s="51" t="s">
        <v>91</v>
      </c>
      <c r="B90" s="52">
        <v>294</v>
      </c>
      <c r="C90" s="36">
        <v>294</v>
      </c>
      <c r="D90" s="52">
        <v>269</v>
      </c>
      <c r="E90" s="36">
        <v>269</v>
      </c>
      <c r="F90" s="52">
        <v>69.246829963843766</v>
      </c>
      <c r="G90" s="36">
        <v>76.171512960228142</v>
      </c>
      <c r="H90" s="52">
        <v>73.402250852981638</v>
      </c>
      <c r="I90" s="36">
        <v>80.742475938279782</v>
      </c>
      <c r="J90" s="52">
        <v>74.26796353821868</v>
      </c>
      <c r="K90" s="36">
        <v>81.694759892040551</v>
      </c>
      <c r="L90" s="53">
        <v>19.978082191780825</v>
      </c>
      <c r="M90" s="38">
        <v>29.967123287671235</v>
      </c>
      <c r="N90" s="53">
        <v>21.975890410958907</v>
      </c>
      <c r="O90" s="54">
        <v>32.963835616438359</v>
      </c>
    </row>
    <row r="91" spans="1:15" s="31" customFormat="1" ht="18" customHeight="1" x14ac:dyDescent="0.2">
      <c r="A91" s="51" t="s">
        <v>92</v>
      </c>
      <c r="B91" s="52">
        <v>1080</v>
      </c>
      <c r="C91" s="36">
        <v>1080</v>
      </c>
      <c r="D91" s="52">
        <v>905</v>
      </c>
      <c r="E91" s="36">
        <v>905</v>
      </c>
      <c r="F91" s="52">
        <v>53.183985468856427</v>
      </c>
      <c r="G91" s="36">
        <v>58.502384015742081</v>
      </c>
      <c r="H91" s="52">
        <v>73.37319306743359</v>
      </c>
      <c r="I91" s="36">
        <v>80.710512374176957</v>
      </c>
      <c r="J91" s="52">
        <v>74.123968818587755</v>
      </c>
      <c r="K91" s="36">
        <v>81.536365700446552</v>
      </c>
      <c r="L91" s="53">
        <v>67.082191780821915</v>
      </c>
      <c r="M91" s="38">
        <v>90.560958904109597</v>
      </c>
      <c r="N91" s="53">
        <v>73.790410958904118</v>
      </c>
      <c r="O91" s="54">
        <v>99.61705479452057</v>
      </c>
    </row>
    <row r="92" spans="1:15" s="31" customFormat="1" ht="18" customHeight="1" x14ac:dyDescent="0.2">
      <c r="A92" s="51" t="s">
        <v>93</v>
      </c>
      <c r="B92" s="52">
        <v>520</v>
      </c>
      <c r="C92" s="36">
        <v>520</v>
      </c>
      <c r="D92" s="52">
        <v>497</v>
      </c>
      <c r="E92" s="36">
        <v>497</v>
      </c>
      <c r="F92" s="52">
        <v>80.378159367161871</v>
      </c>
      <c r="G92" s="36">
        <v>88.415975303878071</v>
      </c>
      <c r="H92" s="52">
        <v>106.0555111490863</v>
      </c>
      <c r="I92" s="36">
        <v>116.66106226399494</v>
      </c>
      <c r="J92" s="52">
        <v>140.13395441139991</v>
      </c>
      <c r="K92" s="36">
        <v>154.14734985253992</v>
      </c>
      <c r="L92" s="53">
        <v>69.646575342465752</v>
      </c>
      <c r="M92" s="38">
        <v>94.022876712328767</v>
      </c>
      <c r="N92" s="53">
        <v>76.611232876712336</v>
      </c>
      <c r="O92" s="54">
        <v>103.42516438356166</v>
      </c>
    </row>
    <row r="93" spans="1:15" s="31" customFormat="1" ht="18" customHeight="1" x14ac:dyDescent="0.2">
      <c r="A93" s="51" t="s">
        <v>94</v>
      </c>
      <c r="B93" s="52">
        <v>234</v>
      </c>
      <c r="C93" s="36">
        <v>234</v>
      </c>
      <c r="D93" s="52">
        <v>102</v>
      </c>
      <c r="E93" s="36">
        <v>102</v>
      </c>
      <c r="F93" s="52">
        <v>85.647058823529406</v>
      </c>
      <c r="G93" s="36">
        <v>94.211764705882359</v>
      </c>
      <c r="H93" s="52">
        <v>85.647058823529406</v>
      </c>
      <c r="I93" s="36">
        <v>94.211764705882359</v>
      </c>
      <c r="J93" s="52">
        <v>94.645178619392979</v>
      </c>
      <c r="K93" s="36">
        <v>104.10969648133228</v>
      </c>
      <c r="L93" s="53">
        <v>9.6538082191780834</v>
      </c>
      <c r="M93" s="38">
        <v>14.480712328767126</v>
      </c>
      <c r="N93" s="53">
        <v>10.619189041095893</v>
      </c>
      <c r="O93" s="54">
        <v>15.92878356164384</v>
      </c>
    </row>
    <row r="94" spans="1:15" s="31" customFormat="1" ht="18" customHeight="1" x14ac:dyDescent="0.2">
      <c r="A94" s="51" t="s">
        <v>95</v>
      </c>
      <c r="B94" s="52">
        <v>248</v>
      </c>
      <c r="C94" s="36">
        <v>248</v>
      </c>
      <c r="D94" s="52">
        <v>248</v>
      </c>
      <c r="E94" s="36">
        <v>248</v>
      </c>
      <c r="F94" s="52">
        <v>94.586831639416715</v>
      </c>
      <c r="G94" s="36">
        <v>104.04551480335839</v>
      </c>
      <c r="H94" s="52">
        <v>99.856385329209019</v>
      </c>
      <c r="I94" s="36">
        <v>109.84202386212993</v>
      </c>
      <c r="J94" s="52">
        <v>100.19885108263367</v>
      </c>
      <c r="K94" s="36">
        <v>110.21873619089706</v>
      </c>
      <c r="L94" s="53">
        <v>24.849315068493151</v>
      </c>
      <c r="M94" s="38">
        <v>37.273972602739725</v>
      </c>
      <c r="N94" s="53">
        <v>27.334246575342469</v>
      </c>
      <c r="O94" s="54">
        <v>41.001369863013707</v>
      </c>
    </row>
    <row r="95" spans="1:15" s="31" customFormat="1" ht="18" customHeight="1" x14ac:dyDescent="0.2">
      <c r="A95" s="51" t="s">
        <v>96</v>
      </c>
      <c r="B95" s="52">
        <v>2908</v>
      </c>
      <c r="C95" s="36">
        <v>2908</v>
      </c>
      <c r="D95" s="52">
        <v>2110</v>
      </c>
      <c r="E95" s="36">
        <v>2110</v>
      </c>
      <c r="F95" s="52">
        <v>74.869830552489773</v>
      </c>
      <c r="G95" s="36">
        <v>82.356813607738744</v>
      </c>
      <c r="H95" s="52">
        <v>131.84704278387326</v>
      </c>
      <c r="I95" s="36">
        <v>145.03174706226059</v>
      </c>
      <c r="J95" s="52">
        <v>131.90936830487567</v>
      </c>
      <c r="K95" s="36">
        <v>145.10030513536327</v>
      </c>
      <c r="L95" s="53">
        <v>278.32876712328766</v>
      </c>
      <c r="M95" s="38">
        <v>361.82739726027398</v>
      </c>
      <c r="N95" s="53">
        <v>306.16164383561647</v>
      </c>
      <c r="O95" s="54">
        <v>398.0101369863014</v>
      </c>
    </row>
    <row r="96" spans="1:15" s="31" customFormat="1" ht="18" customHeight="1" x14ac:dyDescent="0.2">
      <c r="A96" s="51" t="s">
        <v>97</v>
      </c>
      <c r="B96" s="52">
        <v>1794</v>
      </c>
      <c r="C96" s="36">
        <v>1794</v>
      </c>
      <c r="D96" s="52">
        <v>1532</v>
      </c>
      <c r="E96" s="36">
        <v>1532</v>
      </c>
      <c r="F96" s="52">
        <v>85.870381630244282</v>
      </c>
      <c r="G96" s="36">
        <v>94.457419793268727</v>
      </c>
      <c r="H96" s="52">
        <v>100.60624485854288</v>
      </c>
      <c r="I96" s="36">
        <v>110.66686934439717</v>
      </c>
      <c r="J96" s="52">
        <v>114.81633820952108</v>
      </c>
      <c r="K96" s="36">
        <v>126.29797203047322</v>
      </c>
      <c r="L96" s="53">
        <v>175.89863013698627</v>
      </c>
      <c r="M96" s="38">
        <v>237.46315068493149</v>
      </c>
      <c r="N96" s="53">
        <v>193.48849315068497</v>
      </c>
      <c r="O96" s="54">
        <v>261.20946575342475</v>
      </c>
    </row>
    <row r="97" spans="1:15" s="31" customFormat="1" ht="18" customHeight="1" x14ac:dyDescent="0.2">
      <c r="A97" s="51" t="s">
        <v>98</v>
      </c>
      <c r="B97" s="52">
        <v>515</v>
      </c>
      <c r="C97" s="36">
        <v>515</v>
      </c>
      <c r="D97" s="52">
        <v>495</v>
      </c>
      <c r="E97" s="36">
        <v>495</v>
      </c>
      <c r="F97" s="52">
        <v>59.366265393662651</v>
      </c>
      <c r="G97" s="36">
        <v>65.302891933028917</v>
      </c>
      <c r="H97" s="52">
        <v>62.222222222222214</v>
      </c>
      <c r="I97" s="36">
        <v>68.444444444444443</v>
      </c>
      <c r="J97" s="52">
        <v>79.363497993634979</v>
      </c>
      <c r="K97" s="36">
        <v>87.299847792998506</v>
      </c>
      <c r="L97" s="53">
        <v>39.284931506849318</v>
      </c>
      <c r="M97" s="38">
        <v>58.927397260273978</v>
      </c>
      <c r="N97" s="53">
        <v>43.213424657534254</v>
      </c>
      <c r="O97" s="54">
        <v>64.820136986301378</v>
      </c>
    </row>
    <row r="98" spans="1:15" s="31" customFormat="1" ht="18" customHeight="1" x14ac:dyDescent="0.2">
      <c r="A98" s="51" t="s">
        <v>99</v>
      </c>
      <c r="B98" s="52">
        <v>312</v>
      </c>
      <c r="C98" s="36">
        <v>312</v>
      </c>
      <c r="D98" s="52">
        <v>243</v>
      </c>
      <c r="E98" s="36">
        <v>243</v>
      </c>
      <c r="F98" s="52">
        <v>81.932465189695023</v>
      </c>
      <c r="G98" s="36">
        <v>90.125711708664525</v>
      </c>
      <c r="H98" s="52">
        <v>82.665313715542027</v>
      </c>
      <c r="I98" s="36">
        <v>90.931845087096249</v>
      </c>
      <c r="J98" s="52">
        <v>86.104064490670297</v>
      </c>
      <c r="K98" s="36">
        <v>94.714470939737311</v>
      </c>
      <c r="L98" s="53">
        <v>20.923287671232877</v>
      </c>
      <c r="M98" s="38">
        <v>31.384931506849316</v>
      </c>
      <c r="N98" s="53">
        <v>23.015616438356165</v>
      </c>
      <c r="O98" s="54">
        <v>34.52342465753425</v>
      </c>
    </row>
    <row r="99" spans="1:15" s="31" customFormat="1" ht="18" customHeight="1" x14ac:dyDescent="0.2">
      <c r="A99" s="51" t="s">
        <v>100</v>
      </c>
      <c r="B99" s="52">
        <v>444</v>
      </c>
      <c r="C99" s="36">
        <v>444</v>
      </c>
      <c r="D99" s="52">
        <v>398</v>
      </c>
      <c r="E99" s="36">
        <v>398</v>
      </c>
      <c r="F99" s="52">
        <v>56.140703517587937</v>
      </c>
      <c r="G99" s="36">
        <v>61.754773869346735</v>
      </c>
      <c r="H99" s="52">
        <v>93.39547050320094</v>
      </c>
      <c r="I99" s="36">
        <v>102.73501755352103</v>
      </c>
      <c r="J99" s="52">
        <v>100.3026089350864</v>
      </c>
      <c r="K99" s="36">
        <v>110.33286982859502</v>
      </c>
      <c r="L99" s="53">
        <v>39.920438356164389</v>
      </c>
      <c r="M99" s="38">
        <v>59.880657534246581</v>
      </c>
      <c r="N99" s="53">
        <v>43.912482191780818</v>
      </c>
      <c r="O99" s="54">
        <v>65.86872328767123</v>
      </c>
    </row>
    <row r="100" spans="1:15" s="31" customFormat="1" ht="18" customHeight="1" x14ac:dyDescent="0.2">
      <c r="A100" s="51" t="s">
        <v>101</v>
      </c>
      <c r="B100" s="52">
        <v>417</v>
      </c>
      <c r="C100" s="36">
        <v>417</v>
      </c>
      <c r="D100" s="52">
        <v>300</v>
      </c>
      <c r="E100" s="36">
        <v>300</v>
      </c>
      <c r="F100" s="52">
        <v>25.75</v>
      </c>
      <c r="G100" s="36">
        <v>28.325000000000006</v>
      </c>
      <c r="H100" s="52">
        <v>25.75</v>
      </c>
      <c r="I100" s="36">
        <v>28.325000000000006</v>
      </c>
      <c r="J100" s="52">
        <v>27.658675799086758</v>
      </c>
      <c r="K100" s="36">
        <v>30.424543378995441</v>
      </c>
      <c r="L100" s="53">
        <v>8.2976027397260275</v>
      </c>
      <c r="M100" s="38">
        <v>12.446404109589041</v>
      </c>
      <c r="N100" s="53">
        <v>9.1273630136986323</v>
      </c>
      <c r="O100" s="54">
        <v>13.691044520547948</v>
      </c>
    </row>
    <row r="101" spans="1:15" s="31" customFormat="1" ht="18" customHeight="1" x14ac:dyDescent="0.2">
      <c r="A101" s="51" t="s">
        <v>102</v>
      </c>
      <c r="B101" s="52">
        <v>1005</v>
      </c>
      <c r="C101" s="36">
        <v>1005</v>
      </c>
      <c r="D101" s="52">
        <v>560</v>
      </c>
      <c r="E101" s="36">
        <v>560</v>
      </c>
      <c r="F101" s="52">
        <v>61.952054794520549</v>
      </c>
      <c r="G101" s="36">
        <v>68.14726027397262</v>
      </c>
      <c r="H101" s="52">
        <v>61.952054794520549</v>
      </c>
      <c r="I101" s="36">
        <v>68.14726027397262</v>
      </c>
      <c r="J101" s="52">
        <v>96.379647749510781</v>
      </c>
      <c r="K101" s="36">
        <v>106.01761252446184</v>
      </c>
      <c r="L101" s="53">
        <v>53.972602739726035</v>
      </c>
      <c r="M101" s="38">
        <v>72.863013698630155</v>
      </c>
      <c r="N101" s="53">
        <v>59.369863013698627</v>
      </c>
      <c r="O101" s="54">
        <v>80.149315068493152</v>
      </c>
    </row>
    <row r="102" spans="1:15" s="31" customFormat="1" ht="18" customHeight="1" x14ac:dyDescent="0.2">
      <c r="A102" s="51" t="s">
        <v>103</v>
      </c>
      <c r="B102" s="52">
        <v>317</v>
      </c>
      <c r="C102" s="36">
        <v>317</v>
      </c>
      <c r="D102" s="52">
        <v>235</v>
      </c>
      <c r="E102" s="36">
        <v>235</v>
      </c>
      <c r="F102" s="52">
        <v>28.595744680851066</v>
      </c>
      <c r="G102" s="36">
        <v>31.455319148936173</v>
      </c>
      <c r="H102" s="52">
        <v>29.353541241620523</v>
      </c>
      <c r="I102" s="36">
        <v>32.288895365782572</v>
      </c>
      <c r="J102" s="52">
        <v>32.73447974351501</v>
      </c>
      <c r="K102" s="36">
        <v>36.007927717866508</v>
      </c>
      <c r="L102" s="53">
        <v>7.6926027397260279</v>
      </c>
      <c r="M102" s="38">
        <v>11.538904109589042</v>
      </c>
      <c r="N102" s="53">
        <v>8.4618630136986308</v>
      </c>
      <c r="O102" s="54">
        <v>12.692794520547945</v>
      </c>
    </row>
    <row r="103" spans="1:15" s="31" customFormat="1" ht="18" customHeight="1" x14ac:dyDescent="0.2">
      <c r="A103" s="51" t="s">
        <v>104</v>
      </c>
      <c r="B103" s="52">
        <v>339</v>
      </c>
      <c r="C103" s="36">
        <v>339</v>
      </c>
      <c r="D103" s="52">
        <v>237</v>
      </c>
      <c r="E103" s="36">
        <v>237</v>
      </c>
      <c r="F103" s="52">
        <v>80.920178024391646</v>
      </c>
      <c r="G103" s="36">
        <v>89.012195826830833</v>
      </c>
      <c r="H103" s="52">
        <v>92.480203456447597</v>
      </c>
      <c r="I103" s="36">
        <v>101.72822380209237</v>
      </c>
      <c r="J103" s="52">
        <v>161.84035604878329</v>
      </c>
      <c r="K103" s="36">
        <v>178.02439165366164</v>
      </c>
      <c r="L103" s="53">
        <v>38.356164383561641</v>
      </c>
      <c r="M103" s="38">
        <v>57.534246575342465</v>
      </c>
      <c r="N103" s="53">
        <v>42.19178082191781</v>
      </c>
      <c r="O103" s="54">
        <v>63.287671232876718</v>
      </c>
    </row>
    <row r="104" spans="1:15" s="31" customFormat="1" ht="18" customHeight="1" x14ac:dyDescent="0.2">
      <c r="A104" s="51" t="s">
        <v>105</v>
      </c>
      <c r="B104" s="52">
        <v>223</v>
      </c>
      <c r="C104" s="36">
        <v>223</v>
      </c>
      <c r="D104" s="52">
        <v>136</v>
      </c>
      <c r="E104" s="36">
        <v>136</v>
      </c>
      <c r="F104" s="52">
        <v>60.435132957292502</v>
      </c>
      <c r="G104" s="36">
        <v>66.478646253021779</v>
      </c>
      <c r="H104" s="52">
        <v>80.580177276390017</v>
      </c>
      <c r="I104" s="36">
        <v>88.638195004029001</v>
      </c>
      <c r="J104" s="52">
        <v>100.72522159548751</v>
      </c>
      <c r="K104" s="36">
        <v>110.79774375503628</v>
      </c>
      <c r="L104" s="53">
        <v>13.698630136986301</v>
      </c>
      <c r="M104" s="38">
        <v>20.547945205479451</v>
      </c>
      <c r="N104" s="53">
        <v>15.068493150684933</v>
      </c>
      <c r="O104" s="54">
        <v>22.602739726027401</v>
      </c>
    </row>
    <row r="105" spans="1:15" s="31" customFormat="1" ht="18" customHeight="1" x14ac:dyDescent="0.2">
      <c r="A105" s="51" t="s">
        <v>106</v>
      </c>
      <c r="B105" s="52">
        <v>125</v>
      </c>
      <c r="C105" s="36">
        <v>125</v>
      </c>
      <c r="D105" s="52">
        <v>86</v>
      </c>
      <c r="E105" s="36">
        <v>86</v>
      </c>
      <c r="F105" s="52">
        <v>46.654985664224277</v>
      </c>
      <c r="G105" s="36">
        <v>51.320484230646713</v>
      </c>
      <c r="H105" s="52">
        <v>50.770946161197834</v>
      </c>
      <c r="I105" s="36">
        <v>55.848040777317621</v>
      </c>
      <c r="J105" s="52">
        <v>51.003504300732715</v>
      </c>
      <c r="K105" s="36">
        <v>56.103854730805999</v>
      </c>
      <c r="L105" s="53">
        <v>4.3863013698630136</v>
      </c>
      <c r="M105" s="38">
        <v>6.5794520547945208</v>
      </c>
      <c r="N105" s="53">
        <v>4.8249315068493157</v>
      </c>
      <c r="O105" s="54">
        <v>7.2373972602739736</v>
      </c>
    </row>
    <row r="106" spans="1:15" s="31" customFormat="1" ht="18" customHeight="1" x14ac:dyDescent="0.2">
      <c r="A106" s="51" t="s">
        <v>107</v>
      </c>
      <c r="B106" s="52">
        <v>574</v>
      </c>
      <c r="C106" s="36">
        <v>574</v>
      </c>
      <c r="D106" s="52">
        <v>574</v>
      </c>
      <c r="E106" s="36">
        <v>574</v>
      </c>
      <c r="F106" s="52">
        <v>60.995927434283601</v>
      </c>
      <c r="G106" s="36">
        <v>67.095520177711961</v>
      </c>
      <c r="H106" s="52">
        <v>66.378193261754916</v>
      </c>
      <c r="I106" s="36">
        <v>73.016012587930405</v>
      </c>
      <c r="J106" s="52">
        <v>66.679007774898196</v>
      </c>
      <c r="K106" s="36">
        <v>73.346908552388001</v>
      </c>
      <c r="L106" s="53">
        <v>39.473972602739728</v>
      </c>
      <c r="M106" s="38">
        <v>53.289863013698636</v>
      </c>
      <c r="N106" s="53">
        <v>43.421369863013695</v>
      </c>
      <c r="O106" s="54">
        <v>58.618849315068495</v>
      </c>
    </row>
    <row r="107" spans="1:15" s="31" customFormat="1" ht="18" customHeight="1" x14ac:dyDescent="0.2">
      <c r="A107" s="51" t="s">
        <v>108</v>
      </c>
      <c r="B107" s="52">
        <v>534</v>
      </c>
      <c r="C107" s="36">
        <v>534</v>
      </c>
      <c r="D107" s="52">
        <v>269</v>
      </c>
      <c r="E107" s="36">
        <v>269</v>
      </c>
      <c r="F107" s="52">
        <v>55.375057289810051</v>
      </c>
      <c r="G107" s="36">
        <v>60.912563018791055</v>
      </c>
      <c r="H107" s="52">
        <v>61.974843407852525</v>
      </c>
      <c r="I107" s="36">
        <v>68.172327748637784</v>
      </c>
      <c r="J107" s="52">
        <v>62.575749859958243</v>
      </c>
      <c r="K107" s="36">
        <v>68.833324845954081</v>
      </c>
      <c r="L107" s="53">
        <v>16.832876712328765</v>
      </c>
      <c r="M107" s="38">
        <v>25.249315068493146</v>
      </c>
      <c r="N107" s="53">
        <v>18.516164383561648</v>
      </c>
      <c r="O107" s="54">
        <v>27.774246575342474</v>
      </c>
    </row>
    <row r="108" spans="1:15" s="31" customFormat="1" ht="18" customHeight="1" x14ac:dyDescent="0.2">
      <c r="A108" s="51" t="s">
        <v>109</v>
      </c>
      <c r="B108" s="52">
        <v>905</v>
      </c>
      <c r="C108" s="36">
        <v>797</v>
      </c>
      <c r="D108" s="52">
        <v>905</v>
      </c>
      <c r="E108" s="36">
        <v>797</v>
      </c>
      <c r="F108" s="52">
        <v>60</v>
      </c>
      <c r="G108" s="36">
        <v>66</v>
      </c>
      <c r="H108" s="52">
        <v>64</v>
      </c>
      <c r="I108" s="36">
        <v>70</v>
      </c>
      <c r="J108" s="52">
        <v>78</v>
      </c>
      <c r="K108" s="36">
        <v>86</v>
      </c>
      <c r="L108" s="53">
        <v>62.4</v>
      </c>
      <c r="M108" s="38">
        <v>93.6</v>
      </c>
      <c r="N108" s="53">
        <v>68.64</v>
      </c>
      <c r="O108" s="54">
        <v>102.96000000000001</v>
      </c>
    </row>
    <row r="109" spans="1:15" s="31" customFormat="1" ht="18" customHeight="1" x14ac:dyDescent="0.2">
      <c r="A109" s="51" t="s">
        <v>110</v>
      </c>
      <c r="B109" s="52">
        <v>801</v>
      </c>
      <c r="C109" s="36">
        <v>801</v>
      </c>
      <c r="D109" s="52">
        <v>721</v>
      </c>
      <c r="E109" s="36">
        <v>721</v>
      </c>
      <c r="F109" s="52">
        <v>64.944046510744215</v>
      </c>
      <c r="G109" s="36">
        <v>71.438451161818634</v>
      </c>
      <c r="H109" s="52">
        <v>78.277886497064571</v>
      </c>
      <c r="I109" s="36">
        <v>86.105675146771034</v>
      </c>
      <c r="J109" s="52">
        <v>89.985370394999336</v>
      </c>
      <c r="K109" s="36">
        <v>98.983907434499272</v>
      </c>
      <c r="L109" s="53">
        <v>64.879452054794527</v>
      </c>
      <c r="M109" s="38">
        <v>87.587260273972618</v>
      </c>
      <c r="N109" s="53">
        <v>71.367397260273975</v>
      </c>
      <c r="O109" s="54">
        <v>96.345986301369877</v>
      </c>
    </row>
    <row r="110" spans="1:15" s="31" customFormat="1" ht="18" customHeight="1" x14ac:dyDescent="0.2">
      <c r="A110" s="51" t="s">
        <v>122</v>
      </c>
      <c r="B110" s="52">
        <v>3244</v>
      </c>
      <c r="C110" s="36">
        <v>3244</v>
      </c>
      <c r="D110" s="52">
        <v>2338</v>
      </c>
      <c r="E110" s="36">
        <v>2338</v>
      </c>
      <c r="F110" s="52">
        <v>90.768365421798279</v>
      </c>
      <c r="G110" s="36">
        <v>99.845201963978099</v>
      </c>
      <c r="H110" s="52">
        <v>106.01614774365164</v>
      </c>
      <c r="I110" s="36">
        <v>116.61776251801679</v>
      </c>
      <c r="J110" s="52">
        <v>124.29661225494216</v>
      </c>
      <c r="K110" s="36">
        <v>136.72627348043639</v>
      </c>
      <c r="L110" s="53">
        <v>290.60547945205479</v>
      </c>
      <c r="M110" s="38">
        <v>406.84767123287668</v>
      </c>
      <c r="N110" s="53">
        <v>319.66602739726028</v>
      </c>
      <c r="O110" s="54">
        <v>447.53243835616439</v>
      </c>
    </row>
    <row r="111" spans="1:15" s="31" customFormat="1" ht="18" customHeight="1" x14ac:dyDescent="0.2">
      <c r="A111" s="51" t="s">
        <v>111</v>
      </c>
      <c r="B111" s="52">
        <v>407</v>
      </c>
      <c r="C111" s="36">
        <v>407</v>
      </c>
      <c r="D111" s="52">
        <v>401</v>
      </c>
      <c r="E111" s="36">
        <v>401</v>
      </c>
      <c r="F111" s="52">
        <v>36.511461073344037</v>
      </c>
      <c r="G111" s="36">
        <v>40.162607180678449</v>
      </c>
      <c r="H111" s="52">
        <v>40.467324838588453</v>
      </c>
      <c r="I111" s="36">
        <v>44.514057322447314</v>
      </c>
      <c r="J111" s="52">
        <v>41.533153417825289</v>
      </c>
      <c r="K111" s="36">
        <v>45.686468759607834</v>
      </c>
      <c r="L111" s="53">
        <v>16.654794520547942</v>
      </c>
      <c r="M111" s="38">
        <v>24.982191780821914</v>
      </c>
      <c r="N111" s="53">
        <v>18.320273972602742</v>
      </c>
      <c r="O111" s="54">
        <v>27.480410958904113</v>
      </c>
    </row>
    <row r="112" spans="1:15" s="31" customFormat="1" ht="18" customHeight="1" x14ac:dyDescent="0.2">
      <c r="A112" s="51" t="s">
        <v>112</v>
      </c>
      <c r="B112" s="52">
        <v>485</v>
      </c>
      <c r="C112" s="36">
        <v>485</v>
      </c>
      <c r="D112" s="52">
        <v>236</v>
      </c>
      <c r="E112" s="36">
        <v>236</v>
      </c>
      <c r="F112" s="52">
        <v>65.463199442767589</v>
      </c>
      <c r="G112" s="36">
        <v>72.00951938704435</v>
      </c>
      <c r="H112" s="52">
        <v>76.48014859530997</v>
      </c>
      <c r="I112" s="36">
        <v>84.128163454840958</v>
      </c>
      <c r="J112" s="52">
        <v>77.896447643371246</v>
      </c>
      <c r="K112" s="36">
        <v>85.686092407708387</v>
      </c>
      <c r="L112" s="53">
        <v>18.383561643835616</v>
      </c>
      <c r="M112" s="38">
        <v>27.575342465753423</v>
      </c>
      <c r="N112" s="53">
        <v>20.221917808219182</v>
      </c>
      <c r="O112" s="54">
        <v>30.332876712328773</v>
      </c>
    </row>
    <row r="113" spans="1:20" s="31" customFormat="1" ht="18" customHeight="1" x14ac:dyDescent="0.2">
      <c r="A113" s="51" t="s">
        <v>113</v>
      </c>
      <c r="B113" s="52">
        <v>397</v>
      </c>
      <c r="C113" s="36">
        <v>397</v>
      </c>
      <c r="D113" s="52">
        <v>215</v>
      </c>
      <c r="E113" s="36">
        <v>215</v>
      </c>
      <c r="F113" s="52">
        <v>117.91016247212488</v>
      </c>
      <c r="G113" s="36">
        <v>129.70117871933741</v>
      </c>
      <c r="H113" s="52">
        <v>120.75183179356483</v>
      </c>
      <c r="I113" s="36">
        <v>132.82701497292135</v>
      </c>
      <c r="J113" s="52">
        <v>138.59190825103536</v>
      </c>
      <c r="K113" s="36">
        <v>152.45109907613895</v>
      </c>
      <c r="L113" s="53">
        <v>29.797260273972604</v>
      </c>
      <c r="M113" s="38">
        <v>44.69589041095891</v>
      </c>
      <c r="N113" s="53">
        <v>32.776986301369867</v>
      </c>
      <c r="O113" s="54">
        <v>49.165479452054797</v>
      </c>
    </row>
    <row r="114" spans="1:20" s="31" customFormat="1" ht="18" customHeight="1" x14ac:dyDescent="0.2">
      <c r="A114" s="51" t="s">
        <v>114</v>
      </c>
      <c r="B114" s="52">
        <v>353</v>
      </c>
      <c r="C114" s="36">
        <v>353</v>
      </c>
      <c r="D114" s="52">
        <v>343</v>
      </c>
      <c r="E114" s="36">
        <v>343</v>
      </c>
      <c r="F114" s="52">
        <v>109.45325292543633</v>
      </c>
      <c r="G114" s="36">
        <v>120.39857821797996</v>
      </c>
      <c r="H114" s="52">
        <v>117.36091696952754</v>
      </c>
      <c r="I114" s="36">
        <v>129.09700866648029</v>
      </c>
      <c r="J114" s="52">
        <v>124.81329126562564</v>
      </c>
      <c r="K114" s="36">
        <v>137.29462039218819</v>
      </c>
      <c r="L114" s="53">
        <v>42.810958904109597</v>
      </c>
      <c r="M114" s="38">
        <v>64.216438356164389</v>
      </c>
      <c r="N114" s="53">
        <v>47.092054794520557</v>
      </c>
      <c r="O114" s="54">
        <v>70.638082191780839</v>
      </c>
    </row>
    <row r="115" spans="1:20" s="31" customFormat="1" ht="18" customHeight="1" x14ac:dyDescent="0.2">
      <c r="A115" s="51" t="s">
        <v>115</v>
      </c>
      <c r="B115" s="52">
        <v>410</v>
      </c>
      <c r="C115" s="36">
        <v>410</v>
      </c>
      <c r="D115" s="52">
        <v>214</v>
      </c>
      <c r="E115" s="36">
        <v>214</v>
      </c>
      <c r="F115" s="52">
        <v>43.738317757009348</v>
      </c>
      <c r="G115" s="36">
        <v>48.112149532710283</v>
      </c>
      <c r="H115" s="52">
        <v>43.738317757009348</v>
      </c>
      <c r="I115" s="36">
        <v>48.112149532710283</v>
      </c>
      <c r="J115" s="52">
        <v>44.147996415311738</v>
      </c>
      <c r="K115" s="36">
        <v>48.56279605684292</v>
      </c>
      <c r="L115" s="53">
        <v>9.4476712328767132</v>
      </c>
      <c r="M115" s="38">
        <v>14.171506849315069</v>
      </c>
      <c r="N115" s="53">
        <v>10.392438356164384</v>
      </c>
      <c r="O115" s="54">
        <v>15.588657534246575</v>
      </c>
    </row>
    <row r="116" spans="1:20" s="31" customFormat="1" ht="18" customHeight="1" x14ac:dyDescent="0.2">
      <c r="A116" s="51" t="s">
        <v>116</v>
      </c>
      <c r="B116" s="52">
        <v>449</v>
      </c>
      <c r="C116" s="36">
        <v>449</v>
      </c>
      <c r="D116" s="52">
        <v>411</v>
      </c>
      <c r="E116" s="36">
        <v>411</v>
      </c>
      <c r="F116" s="52">
        <v>56.94097256940973</v>
      </c>
      <c r="G116" s="36">
        <v>62.635069826350701</v>
      </c>
      <c r="H116" s="52">
        <v>56.94097256940973</v>
      </c>
      <c r="I116" s="36">
        <v>62.635069826350701</v>
      </c>
      <c r="J116" s="52">
        <v>59.587374595873747</v>
      </c>
      <c r="K116" s="36">
        <v>65.546112055461123</v>
      </c>
      <c r="L116" s="53">
        <v>24.490410958904111</v>
      </c>
      <c r="M116" s="38">
        <v>36.735616438356168</v>
      </c>
      <c r="N116" s="53">
        <v>26.939452054794526</v>
      </c>
      <c r="O116" s="54">
        <v>40.409178082191787</v>
      </c>
    </row>
    <row r="117" spans="1:20" s="31" customFormat="1" ht="18" customHeight="1" x14ac:dyDescent="0.2">
      <c r="A117" s="51" t="s">
        <v>117</v>
      </c>
      <c r="B117" s="52">
        <v>566</v>
      </c>
      <c r="C117" s="36">
        <v>566</v>
      </c>
      <c r="D117" s="52">
        <v>505</v>
      </c>
      <c r="E117" s="36">
        <v>505</v>
      </c>
      <c r="F117" s="52">
        <v>51.539400515394007</v>
      </c>
      <c r="G117" s="36">
        <v>56.693340566933422</v>
      </c>
      <c r="H117" s="52">
        <v>71.070120710701204</v>
      </c>
      <c r="I117" s="36">
        <v>78.177132781771334</v>
      </c>
      <c r="J117" s="52">
        <v>80.835480808354816</v>
      </c>
      <c r="K117" s="36">
        <v>88.919028889190287</v>
      </c>
      <c r="L117" s="53">
        <v>40.821917808219183</v>
      </c>
      <c r="M117" s="38">
        <v>55.109589041095902</v>
      </c>
      <c r="N117" s="53">
        <v>44.904109589041099</v>
      </c>
      <c r="O117" s="54">
        <v>60.620547945205487</v>
      </c>
    </row>
    <row r="118" spans="1:20" s="31" customFormat="1" ht="18" customHeight="1" x14ac:dyDescent="0.2">
      <c r="A118" s="51" t="s">
        <v>118</v>
      </c>
      <c r="B118" s="52">
        <v>231</v>
      </c>
      <c r="C118" s="36">
        <v>231</v>
      </c>
      <c r="D118" s="52">
        <v>0</v>
      </c>
      <c r="E118" s="36">
        <v>144</v>
      </c>
      <c r="F118" s="52">
        <v>0</v>
      </c>
      <c r="G118" s="36">
        <v>40</v>
      </c>
      <c r="H118" s="52">
        <v>0</v>
      </c>
      <c r="I118" s="36">
        <v>40</v>
      </c>
      <c r="J118" s="52">
        <v>0</v>
      </c>
      <c r="K118" s="36">
        <v>44</v>
      </c>
      <c r="L118" s="53">
        <v>0</v>
      </c>
      <c r="M118" s="38">
        <v>0</v>
      </c>
      <c r="N118" s="53">
        <v>6.2981506849315068</v>
      </c>
      <c r="O118" s="54">
        <v>9.4472260273972601</v>
      </c>
    </row>
    <row r="119" spans="1:20" s="31" customFormat="1" ht="18" customHeight="1" x14ac:dyDescent="0.2">
      <c r="A119" s="51" t="s">
        <v>123</v>
      </c>
      <c r="B119" s="52">
        <v>9</v>
      </c>
      <c r="C119" s="36">
        <v>9</v>
      </c>
      <c r="D119" s="52">
        <v>0</v>
      </c>
      <c r="E119" s="36">
        <v>0</v>
      </c>
      <c r="F119" s="52">
        <v>0</v>
      </c>
      <c r="G119" s="36">
        <v>0</v>
      </c>
      <c r="H119" s="52">
        <v>0</v>
      </c>
      <c r="I119" s="36">
        <v>0</v>
      </c>
      <c r="J119" s="52">
        <v>0</v>
      </c>
      <c r="K119" s="36">
        <v>0</v>
      </c>
      <c r="L119" s="53">
        <v>0</v>
      </c>
      <c r="M119" s="38">
        <v>0</v>
      </c>
      <c r="N119" s="53">
        <v>0</v>
      </c>
      <c r="O119" s="54">
        <v>0</v>
      </c>
    </row>
    <row r="120" spans="1:20" s="31" customFormat="1" ht="18" customHeight="1" thickBot="1" x14ac:dyDescent="0.25">
      <c r="A120" s="51"/>
      <c r="B120" s="52"/>
      <c r="C120" s="36"/>
      <c r="D120" s="52"/>
      <c r="E120" s="36"/>
      <c r="F120" s="52"/>
      <c r="G120" s="36"/>
      <c r="H120" s="52"/>
      <c r="I120" s="36"/>
      <c r="J120" s="52"/>
      <c r="K120" s="36"/>
      <c r="L120" s="53"/>
      <c r="M120" s="38"/>
      <c r="N120" s="53"/>
      <c r="O120" s="54"/>
    </row>
    <row r="121" spans="1:20" s="31" customFormat="1" ht="18" customHeight="1" thickTop="1" thickBot="1" x14ac:dyDescent="0.25">
      <c r="A121" s="3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6"/>
    </row>
    <row r="122" spans="1:20" s="31" customFormat="1" ht="18" customHeight="1" thickTop="1" thickBot="1" x14ac:dyDescent="0.25">
      <c r="A122" s="34" t="s">
        <v>16</v>
      </c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9"/>
      <c r="M122" s="49"/>
      <c r="N122" s="49"/>
      <c r="O122" s="50"/>
    </row>
    <row r="123" spans="1:20" s="31" customFormat="1" ht="18" customHeight="1" thickTop="1" x14ac:dyDescent="0.2">
      <c r="A123" s="51" t="s">
        <v>119</v>
      </c>
      <c r="B123" s="52"/>
      <c r="C123" s="36"/>
      <c r="D123" s="52"/>
      <c r="E123" s="36"/>
      <c r="F123" s="52"/>
      <c r="G123" s="36"/>
      <c r="H123" s="52"/>
      <c r="I123" s="36"/>
      <c r="J123" s="52"/>
      <c r="K123" s="36"/>
      <c r="L123" s="53">
        <v>9504</v>
      </c>
      <c r="M123" s="38">
        <v>9504</v>
      </c>
      <c r="N123" s="53">
        <v>9504</v>
      </c>
      <c r="O123" s="54">
        <v>9504</v>
      </c>
    </row>
    <row r="124" spans="1:20" s="31" customFormat="1" ht="18" customHeight="1" x14ac:dyDescent="0.2">
      <c r="A124" s="51" t="s">
        <v>126</v>
      </c>
      <c r="B124" s="52"/>
      <c r="C124" s="36"/>
      <c r="D124" s="52"/>
      <c r="E124" s="36"/>
      <c r="F124" s="52"/>
      <c r="G124" s="36"/>
      <c r="H124" s="52"/>
      <c r="I124" s="36"/>
      <c r="J124" s="52"/>
      <c r="K124" s="36"/>
      <c r="L124" s="53">
        <v>1728</v>
      </c>
      <c r="M124" s="38">
        <v>1728</v>
      </c>
      <c r="N124" s="53">
        <v>1728</v>
      </c>
      <c r="O124" s="54">
        <v>1728</v>
      </c>
    </row>
    <row r="125" spans="1:20" s="31" customFormat="1" ht="18" customHeight="1" x14ac:dyDescent="0.2">
      <c r="A125" s="51" t="s">
        <v>127</v>
      </c>
      <c r="B125" s="52"/>
      <c r="C125" s="36"/>
      <c r="D125" s="52"/>
      <c r="E125" s="36"/>
      <c r="F125" s="52"/>
      <c r="G125" s="36"/>
      <c r="H125" s="52"/>
      <c r="I125" s="36"/>
      <c r="J125" s="52"/>
      <c r="K125" s="36"/>
      <c r="L125" s="53">
        <v>1728</v>
      </c>
      <c r="M125" s="38">
        <v>1728</v>
      </c>
      <c r="N125" s="53">
        <v>1728</v>
      </c>
      <c r="O125" s="54">
        <v>1728</v>
      </c>
    </row>
    <row r="126" spans="1:20" s="31" customFormat="1" ht="18" customHeight="1" x14ac:dyDescent="0.2">
      <c r="A126" s="51" t="s">
        <v>128</v>
      </c>
      <c r="B126" s="52"/>
      <c r="C126" s="36"/>
      <c r="D126" s="52"/>
      <c r="E126" s="36"/>
      <c r="F126" s="52"/>
      <c r="G126" s="36"/>
      <c r="H126" s="52"/>
      <c r="I126" s="36"/>
      <c r="J126" s="52"/>
      <c r="K126" s="36"/>
      <c r="L126" s="53">
        <v>1209.6000000000001</v>
      </c>
      <c r="M126" s="38">
        <v>1209.6000000000001</v>
      </c>
      <c r="N126" s="53">
        <v>1209.6000000000001</v>
      </c>
      <c r="O126" s="54">
        <v>1209.6000000000001</v>
      </c>
      <c r="T126" s="70"/>
    </row>
    <row r="127" spans="1:20" s="31" customFormat="1" ht="18" customHeight="1" x14ac:dyDescent="0.2">
      <c r="A127" s="51" t="s">
        <v>120</v>
      </c>
      <c r="B127" s="52"/>
      <c r="C127" s="36"/>
      <c r="D127" s="52"/>
      <c r="E127" s="36"/>
      <c r="F127" s="52"/>
      <c r="G127" s="36"/>
      <c r="H127" s="52"/>
      <c r="I127" s="36"/>
      <c r="J127" s="52"/>
      <c r="K127" s="36"/>
      <c r="L127" s="53">
        <v>864</v>
      </c>
      <c r="M127" s="38">
        <v>864</v>
      </c>
      <c r="N127" s="53">
        <v>864</v>
      </c>
      <c r="O127" s="54">
        <v>864</v>
      </c>
    </row>
    <row r="128" spans="1:20" s="31" customFormat="1" ht="18" customHeight="1" x14ac:dyDescent="0.2">
      <c r="A128" s="51" t="s">
        <v>121</v>
      </c>
      <c r="B128" s="52"/>
      <c r="C128" s="36"/>
      <c r="D128" s="52"/>
      <c r="E128" s="36"/>
      <c r="F128" s="52"/>
      <c r="G128" s="36"/>
      <c r="H128" s="52"/>
      <c r="I128" s="36"/>
      <c r="J128" s="52"/>
      <c r="K128" s="36"/>
      <c r="L128" s="53">
        <v>1296</v>
      </c>
      <c r="M128" s="38">
        <v>1296</v>
      </c>
      <c r="N128" s="53">
        <v>1296</v>
      </c>
      <c r="O128" s="54">
        <v>1296</v>
      </c>
    </row>
    <row r="129" spans="1:15" s="31" customFormat="1" ht="18" customHeight="1" thickBot="1" x14ac:dyDescent="0.25">
      <c r="A129" s="51"/>
      <c r="B129" s="52"/>
      <c r="C129" s="36"/>
      <c r="D129" s="52"/>
      <c r="E129" s="36"/>
      <c r="F129" s="52"/>
      <c r="G129" s="36"/>
      <c r="H129" s="52"/>
      <c r="I129" s="36"/>
      <c r="J129" s="52"/>
      <c r="K129" s="36"/>
      <c r="L129" s="53"/>
      <c r="M129" s="38"/>
      <c r="N129" s="53"/>
      <c r="O129" s="54"/>
    </row>
    <row r="130" spans="1:15" ht="18" customHeight="1" thickTop="1" thickBot="1" x14ac:dyDescent="0.25">
      <c r="A130" s="28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8"/>
    </row>
    <row r="131" spans="1:15" ht="13.5" thickTop="1" x14ac:dyDescent="0.2">
      <c r="N131" s="72"/>
    </row>
    <row r="132" spans="1:15" x14ac:dyDescent="0.2">
      <c r="A132" s="1" t="s">
        <v>5</v>
      </c>
    </row>
    <row r="133" spans="1:15" x14ac:dyDescent="0.2">
      <c r="A133" s="29"/>
    </row>
    <row r="134" spans="1:15" x14ac:dyDescent="0.2">
      <c r="A134" s="29"/>
    </row>
    <row r="135" spans="1:15" x14ac:dyDescent="0.2">
      <c r="A135" s="29"/>
    </row>
    <row r="136" spans="1:15" x14ac:dyDescent="0.2">
      <c r="A136" s="29"/>
    </row>
    <row r="258" ht="18" customHeight="1" x14ac:dyDescent="0.2"/>
  </sheetData>
  <printOptions horizontalCentered="1"/>
  <pageMargins left="0.39370078740157483" right="0.39370078740157483" top="0.98425196850393704" bottom="0.39370078740157483" header="0.51181102362204722" footer="0.31496062992125984"/>
  <pageSetup paperSize="9" scale="63" orientation="landscape" useFirstPageNumber="1" horizontalDpi="300" verticalDpi="300" r:id="rId1"/>
  <headerFooter alignWithMargins="0">
    <oddHeader>&amp;R&amp;"Times New Roman CE,obyčejné\&amp;16Příloha č. 9</oddHeader>
  </headerFooter>
  <rowBreaks count="1" manualBreakCount="1">
    <brk id="15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601</vt:lpstr>
      <vt:lpstr>'601'!Názvy_tisku</vt:lpstr>
    </vt:vector>
  </TitlesOfParts>
  <Company>Hydroprojekt,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Bušová</dc:creator>
  <cp:lastModifiedBy>Kastan, Vaclav</cp:lastModifiedBy>
  <cp:lastPrinted>2016-12-06T06:28:14Z</cp:lastPrinted>
  <dcterms:created xsi:type="dcterms:W3CDTF">2001-11-22T14:37:46Z</dcterms:created>
  <dcterms:modified xsi:type="dcterms:W3CDTF">2017-01-25T10:14:17Z</dcterms:modified>
</cp:coreProperties>
</file>