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1395" windowWidth="12120" windowHeight="8400" tabRatio="602" activeTab="2"/>
  </bookViews>
  <sheets>
    <sheet name="101" sheetId="6" r:id="rId1"/>
    <sheet name="102" sheetId="12" r:id="rId2"/>
    <sheet name="103" sheetId="30" r:id="rId3"/>
  </sheets>
  <definedNames>
    <definedName name="_xlnm.Print_Titles" localSheetId="0">'101'!$1:$10</definedName>
    <definedName name="_xlnm.Print_Titles" localSheetId="1">'102'!$1:$10</definedName>
    <definedName name="_xlnm.Print_Titles" localSheetId="2">'103'!$1:$10</definedName>
  </definedNames>
  <calcPr calcId="145621"/>
</workbook>
</file>

<file path=xl/calcChain.xml><?xml version="1.0" encoding="utf-8"?>
<calcChain xmlns="http://schemas.openxmlformats.org/spreadsheetml/2006/main">
  <c r="O12" i="12" l="1"/>
  <c r="N12" i="12"/>
  <c r="M12" i="12"/>
  <c r="L12" i="12"/>
  <c r="O11" i="12"/>
  <c r="N11" i="12"/>
  <c r="M11" i="12"/>
  <c r="L11" i="12"/>
  <c r="E11" i="12"/>
  <c r="D11" i="12"/>
  <c r="C11" i="12"/>
  <c r="B11" i="12"/>
  <c r="O12" i="30"/>
  <c r="O17" i="30" s="1"/>
  <c r="N12" i="30"/>
  <c r="M12" i="30"/>
  <c r="L12" i="30"/>
  <c r="O11" i="30"/>
  <c r="N11" i="30"/>
  <c r="M11" i="30"/>
  <c r="L11" i="30"/>
  <c r="E11" i="30"/>
  <c r="K11" i="30" s="1"/>
  <c r="D11" i="30"/>
  <c r="C11" i="30"/>
  <c r="B11" i="30"/>
  <c r="O12" i="6"/>
  <c r="N12" i="6"/>
  <c r="M12" i="6"/>
  <c r="L12" i="6"/>
  <c r="O11" i="6"/>
  <c r="N11" i="6"/>
  <c r="M11" i="6"/>
  <c r="L11" i="6"/>
  <c r="E11" i="6"/>
  <c r="D11" i="6"/>
  <c r="C11" i="6"/>
  <c r="B11" i="6"/>
  <c r="L17" i="30" l="1"/>
  <c r="M17" i="30"/>
  <c r="J11" i="30"/>
  <c r="N17" i="30"/>
  <c r="K11" i="6"/>
  <c r="K11" i="12"/>
  <c r="L17" i="6"/>
  <c r="M17" i="6"/>
  <c r="J11" i="6"/>
  <c r="N17" i="6"/>
  <c r="O17" i="6"/>
  <c r="L17" i="12"/>
  <c r="M17" i="12"/>
  <c r="J11" i="12"/>
  <c r="N17" i="12"/>
  <c r="O17" i="12"/>
</calcChain>
</file>

<file path=xl/sharedStrings.xml><?xml version="1.0" encoding="utf-8"?>
<sst xmlns="http://schemas.openxmlformats.org/spreadsheetml/2006/main" count="350" uniqueCount="196">
  <si>
    <t xml:space="preserve">Provozní skupina : </t>
  </si>
  <si>
    <t>Qp</t>
  </si>
  <si>
    <t>Qd</t>
  </si>
  <si>
    <t>obec - potřeba vody [m3/d]</t>
  </si>
  <si>
    <t>(číslo a název vodovodu)</t>
  </si>
  <si>
    <t>Poznámka:</t>
  </si>
  <si>
    <t>Počet obyv.</t>
  </si>
  <si>
    <t>Počet zás. obyv.</t>
  </si>
  <si>
    <t>specifická potřeba vody</t>
  </si>
  <si>
    <t>vyrobené</t>
  </si>
  <si>
    <t>fakturované</t>
  </si>
  <si>
    <t xml:space="preserve"> </t>
  </si>
  <si>
    <t>Tab. XXX -  VODOVOD - BILANCE POTŘEBY VODY A KRYTÍ ZDROJI V OBDOBÍ "SUCHO"</t>
  </si>
  <si>
    <t>celková vydatnost zdrojů [m3/d]</t>
  </si>
  <si>
    <t>bilance [m3/d]</t>
  </si>
  <si>
    <t>Kraj : Jihomoravský</t>
  </si>
  <si>
    <t>zdroj - vydatnost [m3/d]</t>
  </si>
  <si>
    <t>fakturované obyvatelstvu</t>
  </si>
  <si>
    <t xml:space="preserve"> -</t>
  </si>
  <si>
    <t>celková potřeba vody [m3/d]  -  celkem</t>
  </si>
  <si>
    <t>101-Sk.vod. Blansko</t>
  </si>
  <si>
    <t>0621.001.002.01 - Blansko</t>
  </si>
  <si>
    <t>0621.001.002.02 - Dolní Lhota</t>
  </si>
  <si>
    <t>0621.001.002.03 - Horní Lhota</t>
  </si>
  <si>
    <t>0621.001.002.04 - Hořice (včetně měst. části 0621.001.002.08-Olešná)</t>
  </si>
  <si>
    <t>0621.001.002.05 - Klepačov</t>
  </si>
  <si>
    <t>0621.001.002.07 - Obůrka (včetně měst. části 0621.001.002.09 - Těchov)</t>
  </si>
  <si>
    <t>0621.001.002.08 - Olešná- ( uvedeno pod měst. částí  0621.001.002.04 - Hořice )</t>
  </si>
  <si>
    <t>0621.001.002.09 - Těchov ( uvedeno pod měst. částí  0621.001.002.07 - Obůrka )</t>
  </si>
  <si>
    <t>0621.001.003.01 - Bořitov</t>
  </si>
  <si>
    <t>0621.001.010.01 - Doubravice nad Svitavou</t>
  </si>
  <si>
    <t>0621.001.019.01 - Lažany</t>
  </si>
  <si>
    <t>0621.001.021.01 - Lipůvka</t>
  </si>
  <si>
    <t>0621.001.024.01 - Milonice</t>
  </si>
  <si>
    <t>0621.001.025.01 - Olomučany</t>
  </si>
  <si>
    <t>0621.001.028.01 - Holešín</t>
  </si>
  <si>
    <t>0621.001.028.00 - Jestřebí (včetně míst. části 0621.001.028.02-Jestřebí,  0621.001.028.04-Rájec)</t>
  </si>
  <si>
    <t>0621.001.029.01 - Ráječko</t>
  </si>
  <si>
    <t>0621.001.033.01 - Spešov</t>
  </si>
  <si>
    <t>0621.001.034.01 - Svinošice</t>
  </si>
  <si>
    <t>0621.001.037.01 - Újezd u Černé Hory</t>
  </si>
  <si>
    <t>0621.001.041.01 - Závist</t>
  </si>
  <si>
    <t>0621.001.022.01 - Lubě</t>
  </si>
  <si>
    <t>0621.001.023.01 - Malá Lhota</t>
  </si>
  <si>
    <t>0621.002.061.01 - Kozárov</t>
  </si>
  <si>
    <t>0621.002.065.01 - Kunčina Ves</t>
  </si>
  <si>
    <t>0621.001.002.06 - Lažánky</t>
  </si>
  <si>
    <t>0621.001.004.00 - Brťov-Jeneč ( vč. m. částí: 0621.001.004.01 - Brťov u Černé Hory, 0621.001.004.02 - Jeneč )</t>
  </si>
  <si>
    <t>0621.001.008.01 - Černá Hora</t>
  </si>
  <si>
    <t>0621.001.032.01 - Sloup</t>
  </si>
  <si>
    <t>0621.001.038.00 - Vavřinec ( vč. m. částí: 0621.038.01 - Suchdol, 0621.001.038.03 - Veselice )</t>
  </si>
  <si>
    <t>0621.001.038.02 - Vavřinec</t>
  </si>
  <si>
    <t>0621.002.044.01 - Bedřichov</t>
  </si>
  <si>
    <t>0621.002.052.01 - Drnovice</t>
  </si>
  <si>
    <t>0621.002.071.01 - Lhota u Lysic</t>
  </si>
  <si>
    <t>0621.002.075.01 - Lysice</t>
  </si>
  <si>
    <t>0621.002.100.02 - Štěchov</t>
  </si>
  <si>
    <t>0621.002.110.02 - Brťov</t>
  </si>
  <si>
    <t>0621.002.116.01 - Žerůtky</t>
  </si>
  <si>
    <t>0621.001.007.01 - Býkovice</t>
  </si>
  <si>
    <t>0621.001.009.01 - Dlouhá Lhota</t>
  </si>
  <si>
    <t>0621.001.035.00 - Šebrov-Kateřina ( vč. m. částí: 0621.001.035.01 -Kateřina, 0621.001.035.02 - Šebrov )</t>
  </si>
  <si>
    <t>0621.001.043.01 - Žernovník</t>
  </si>
  <si>
    <t>0621.001.028.03 - Karolín</t>
  </si>
  <si>
    <t>0621.002.100.01 - Lačnov</t>
  </si>
  <si>
    <t>102-Sk.vod. Boskovice</t>
  </si>
  <si>
    <t>0621.002.047.02 - Boskovice</t>
  </si>
  <si>
    <t>0621.002.047.03 - Hrádkov</t>
  </si>
  <si>
    <t>0621.002.047.05 - Vratíkov</t>
  </si>
  <si>
    <t>0621.002.046.01 - Borotín</t>
  </si>
  <si>
    <t>0621.002.059.01 - Knínice u Boskovic</t>
  </si>
  <si>
    <t>0621.002.070.01 - Lhota Rapotina</t>
  </si>
  <si>
    <t>0621.002.081.01 - Obora</t>
  </si>
  <si>
    <t>0621.002.094.01 - Sudice</t>
  </si>
  <si>
    <t>0621.002.099.01 - Šebetov</t>
  </si>
  <si>
    <t>0621.002.067.02 - Kunštát</t>
  </si>
  <si>
    <t>0621.002.067.03 - Rudka</t>
  </si>
  <si>
    <t>0621.002.067.04 - Sychotín</t>
  </si>
  <si>
    <t>0621.002.067.06 - Újezd</t>
  </si>
  <si>
    <t>0621.002.114.01 - Zbraslavec</t>
  </si>
  <si>
    <t>0621.001.026.01 - Ostrov u Macochy</t>
  </si>
  <si>
    <t>0621.001.027.01 - Petrovice</t>
  </si>
  <si>
    <t>0621.001.036.01 - Šošůvka</t>
  </si>
  <si>
    <t>0621.001.042.01 - Žďár</t>
  </si>
  <si>
    <t>0621.002.074.01 - Ludíkov</t>
  </si>
  <si>
    <t>0621.002.079.01 - Němčice</t>
  </si>
  <si>
    <t>0621.002.095.01 - Suchý</t>
  </si>
  <si>
    <t>0621.002.109.01 - Velenov</t>
  </si>
  <si>
    <t>0621.002.115.01 - Žďárná</t>
  </si>
  <si>
    <t>0621.002.089.01 - Rozsíčka</t>
  </si>
  <si>
    <t>0621.002.096.01 - Sulíkov</t>
  </si>
  <si>
    <t>0621.002.096.02 - Vřesice</t>
  </si>
  <si>
    <t>0621.002.047.04 - Mladkov</t>
  </si>
  <si>
    <t>0621.002.057.01 - Jabloňany</t>
  </si>
  <si>
    <t>0621.002.091.01 - Skalice nad Svitavou</t>
  </si>
  <si>
    <t>0621.002.050.01 - Černovice</t>
  </si>
  <si>
    <t>0621.002.101.01 - Tasovice</t>
  </si>
  <si>
    <t>0621.001.040.00 - Vysočany vč. m.částí 0621.001.040.01- Housko,  0621.001.040.02-Molenburk</t>
  </si>
  <si>
    <t>0621.001.018.01 - Kuničky</t>
  </si>
  <si>
    <t>0621.002.045.01 - Benešov</t>
  </si>
  <si>
    <t>0621.002.048.01 - Cetkovice</t>
  </si>
  <si>
    <t>0621.002.049.01 - Crhov</t>
  </si>
  <si>
    <t>0621.002.051.01 - Deštná</t>
  </si>
  <si>
    <t>0621.002.058.00 - Kněževes ( vč. m. částí: 0621.002.058.01 - Jobova Lhota, 0621.002.058.02 - Kněževes)</t>
  </si>
  <si>
    <t>0621.002.060.01 - Kořenec</t>
  </si>
  <si>
    <t>0621.002.062.01 - Krhov</t>
  </si>
  <si>
    <t>0621.002.066.01 - Kunice</t>
  </si>
  <si>
    <t>0621.002.067.05 - Touboř</t>
  </si>
  <si>
    <t>0621.002.069.05 - Kladoruby</t>
  </si>
  <si>
    <t>0621.002.069.08 - Kochov</t>
  </si>
  <si>
    <t>0621.002.069.10 - Lhota</t>
  </si>
  <si>
    <t>0621.002.069.12 - Novičí</t>
  </si>
  <si>
    <t>0621.002.072.01 - Lhota u Olešnice</t>
  </si>
  <si>
    <t>0621.002.077.00 - Malá Roudka ( vč. m. částí: 0621.002.077.01 - Malá Roudka, 0621.002.077.02 - Skočova Lhota )</t>
  </si>
  <si>
    <t>0621.002.080.01 - Nýrov</t>
  </si>
  <si>
    <t>0621.002.082.01 - Okrouhlá</t>
  </si>
  <si>
    <t>0621.002.084.01 - Pamětice</t>
  </si>
  <si>
    <t>0621.002.088.01 - Rozseč nad Kunštátem</t>
  </si>
  <si>
    <t>0621.002.090.01 - Sebranice</t>
  </si>
  <si>
    <t>0621.002.097.01 - Světlá</t>
  </si>
  <si>
    <t>0621.002.098.02 - Svitávka</t>
  </si>
  <si>
    <t>0621.002.102.01 - Uhřice</t>
  </si>
  <si>
    <t>0621.002.103.01 - Újezd u Boskovic</t>
  </si>
  <si>
    <t>0621.002.104.01 - Úsobrno</t>
  </si>
  <si>
    <t>0621.002.106.01 - Valchov</t>
  </si>
  <si>
    <t>0621.002.110.06 - Velké Opatovice</t>
  </si>
  <si>
    <t>0621.002.110.05 - Velká Roudka</t>
  </si>
  <si>
    <t>0621.002.112.01 - Voděrady</t>
  </si>
  <si>
    <t>0621.002.113.01 - Vranová</t>
  </si>
  <si>
    <t>0621.002.053.01 - Hodonín</t>
  </si>
  <si>
    <t>0621.002.054.01 - Horní Poříčí</t>
  </si>
  <si>
    <t>0621.002.055.01 - Horní Smržov</t>
  </si>
  <si>
    <t>0621.002.063.01 - Dolní Poříčí</t>
  </si>
  <si>
    <t>0621.002.064.01 - Křtěnov</t>
  </si>
  <si>
    <t>0621.002.069.14 - Slatinka</t>
  </si>
  <si>
    <t>0621.002.073.01 - Louka</t>
  </si>
  <si>
    <t>0621.002.076.01 - Makov</t>
  </si>
  <si>
    <t>0621.002.083.01 - Olešnice</t>
  </si>
  <si>
    <t>0621.002.085.01 - Petrov</t>
  </si>
  <si>
    <t>0621.002.092.01 - Skrchov</t>
  </si>
  <si>
    <t>0621.002.093.00 - Stvolová ( vč. m. částí: 0621.002.093.02 -Stvolová, 0621.002.093.03 - Vlkov )</t>
  </si>
  <si>
    <t>0621.002.107.00 - Vanovice ( vč. m. částí: 0621.002.107.01 -Drvalovice, 0621.002.107.02 - Vanovice )</t>
  </si>
  <si>
    <t>0621.002.108.01 - Vážany</t>
  </si>
  <si>
    <t>0621.002.111.01 - Vísky</t>
  </si>
  <si>
    <t>0621.002.093.01 - Skřib</t>
  </si>
  <si>
    <t>0621.002.098.01 - Sasina</t>
  </si>
  <si>
    <t>0621.002.110.03 - Korbelova Lhota</t>
  </si>
  <si>
    <t>0621.002.067.01 - Hluboké u Kunštátu</t>
  </si>
  <si>
    <t>0621.002.069.02 - Dolní Smržov</t>
  </si>
  <si>
    <t>0621.002.069.03 - Chlum</t>
  </si>
  <si>
    <t>0621.002.110.01 - Bezděčí</t>
  </si>
  <si>
    <t>0621.002.110.04 - Svárov</t>
  </si>
  <si>
    <t>0621.002.051.02 - Rumberk</t>
  </si>
  <si>
    <t>0621.002.087.01 - Roubanina</t>
  </si>
  <si>
    <t>0621.002.058.03 - Veselka</t>
  </si>
  <si>
    <t>0621.002.069.01 - Babolky</t>
  </si>
  <si>
    <t>0621.002.105.01 - Ústup</t>
  </si>
  <si>
    <t>0626.019.506.01 - Odrůvky</t>
  </si>
  <si>
    <t>0626.019.506.02 - Studnice</t>
  </si>
  <si>
    <t>0626.019.492.01 - Březina</t>
  </si>
  <si>
    <t>0626.019.492.02 - Nové Sady</t>
  </si>
  <si>
    <t>V.Opatovice*** -svazek 5 HG vrtů + 1 k.st.-spol.JÚ-pro sk. vod.</t>
  </si>
  <si>
    <t>103-Sk.vod. Jedovnice</t>
  </si>
  <si>
    <t>0621.001.013.01 - Jedovnice</t>
  </si>
  <si>
    <t>0621.001.014.01 - Kotvrdovice</t>
  </si>
  <si>
    <t>0621.001.015.01 - Krasová</t>
  </si>
  <si>
    <t>0621.001.030.01 - Rudice</t>
  </si>
  <si>
    <t>0621.001.031.01 - Senetářov</t>
  </si>
  <si>
    <t>0621.001.039.01 - Vilémovice</t>
  </si>
  <si>
    <t>0621.001.011.01 - Habrůvka</t>
  </si>
  <si>
    <t>0621.001.016.01 - Křtiny</t>
  </si>
  <si>
    <t>0621.001.005.01 - Bukovina</t>
  </si>
  <si>
    <t>0621.001.006.01 - Bukovinka</t>
  </si>
  <si>
    <t>0621.001.012.01 - Holštejn</t>
  </si>
  <si>
    <t>0621.001.020.00 - Lipovec ( vč. m. částí: 0621.001.020.01 - Lipovec, 0621.001.020.02 - Marianín )</t>
  </si>
  <si>
    <t>0621.001.017.01 - Kulířov</t>
  </si>
  <si>
    <t>0626.019.484.01 - Krásensko</t>
  </si>
  <si>
    <t>0621.002.047.01 - Bačov</t>
  </si>
  <si>
    <t>0621.002.056.01 - Chrudichromy</t>
  </si>
  <si>
    <t>0621.002.063.02 - Křetín</t>
  </si>
  <si>
    <t>0621.002.068.01 - Lazinov</t>
  </si>
  <si>
    <t>0621.002.069.16 - Zábludov (včetně měst. části 0621.002.069.07-Kněževisko)</t>
  </si>
  <si>
    <t>0621.002.069.00 - Letovice (včetně měst. částí  0621.002.069.09-Letovice, 0621.002.069.11-Meziříčko a 0621.002.069.15-Třebětín)</t>
  </si>
  <si>
    <t>0621.002.069.17 - Zboněk (včetně měst. části 0621.002.069.06-Klevetov)</t>
  </si>
  <si>
    <t>0621.002.078.01 - Míchov</t>
  </si>
  <si>
    <t>0621.002.069.04 - Jasinov</t>
  </si>
  <si>
    <t>0621.002.086.01-Prostřední Poříčí</t>
  </si>
  <si>
    <t>0621.002.069.13 - Podolí</t>
  </si>
  <si>
    <t>voda předaná [m3/d]</t>
  </si>
  <si>
    <t>voda převzatá [m3/d]</t>
  </si>
  <si>
    <t xml:space="preserve">Vodárenská nádrž Bělá </t>
  </si>
  <si>
    <t>JÚ Spešov celkem</t>
  </si>
  <si>
    <t>JÚ Lažany celkem</t>
  </si>
  <si>
    <t>JÚ Jedovnice celkem</t>
  </si>
  <si>
    <t>voda předaná [m3/d] do kraje Olomouckého</t>
  </si>
  <si>
    <t>voda předaná*do kraje Olomouckého-ÚC Prostějov-pro obce Protivanov, Bousín,místní část Repechy, Drahany, Niva, Otinoves,  Rozstání, místní část-Baldovec a od r. 2025 Studnice-ÚC Vyškov, kraj Jihomoravský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</si>
</sst>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2" xfId="0" applyFont="1" applyBorder="1"/>
    <xf numFmtId="1" fontId="2" fillId="0" borderId="18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1" fontId="2" fillId="0" borderId="20" xfId="0" applyNumberFormat="1" applyFont="1" applyBorder="1" applyAlignment="1">
      <alignment horizontal="centerContinuous"/>
    </xf>
    <xf numFmtId="1" fontId="2" fillId="0" borderId="21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" fontId="2" fillId="0" borderId="17" xfId="0" applyNumberFormat="1" applyFont="1" applyBorder="1" applyAlignment="1">
      <alignment horizontal="centerContinuous"/>
    </xf>
    <xf numFmtId="1" fontId="2" fillId="3" borderId="20" xfId="0" applyNumberFormat="1" applyFont="1" applyFill="1" applyBorder="1" applyAlignment="1">
      <alignment horizontal="centerContinuous"/>
    </xf>
    <xf numFmtId="0" fontId="2" fillId="3" borderId="19" xfId="0" applyFont="1" applyFill="1" applyBorder="1" applyAlignment="1">
      <alignment horizontal="centerContinuous"/>
    </xf>
    <xf numFmtId="0" fontId="2" fillId="0" borderId="5" xfId="0" applyFont="1" applyBorder="1"/>
    <xf numFmtId="1" fontId="2" fillId="0" borderId="14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1" fontId="2" fillId="0" borderId="9" xfId="0" applyNumberFormat="1" applyFont="1" applyBorder="1" applyAlignment="1">
      <alignment horizontal="centerContinuous"/>
    </xf>
    <xf numFmtId="1" fontId="2" fillId="3" borderId="9" xfId="0" applyNumberFormat="1" applyFont="1" applyFill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3" borderId="9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2" borderId="12" xfId="0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3" borderId="6" xfId="0" applyNumberFormat="1" applyFont="1" applyFill="1" applyBorder="1" applyAlignment="1">
      <alignment horizontal="right" vertical="center" indent="1"/>
    </xf>
    <xf numFmtId="3" fontId="2" fillId="3" borderId="8" xfId="0" applyNumberFormat="1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3" borderId="12" xfId="0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0" fontId="2" fillId="2" borderId="12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20" xfId="0" applyFont="1" applyBorder="1" applyAlignment="1">
      <alignment horizontal="centerContinuous"/>
    </xf>
    <xf numFmtId="0" fontId="4" fillId="0" borderId="0" xfId="0" applyFont="1"/>
    <xf numFmtId="0" fontId="5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2" borderId="22" xfId="0" applyFont="1" applyFill="1" applyBorder="1"/>
    <xf numFmtId="3" fontId="2" fillId="2" borderId="6" xfId="0" applyNumberFormat="1" applyFont="1" applyFill="1" applyBorder="1" applyAlignment="1">
      <alignment horizontal="right" vertical="center" indent="1"/>
    </xf>
    <xf numFmtId="3" fontId="2" fillId="2" borderId="23" xfId="0" applyNumberFormat="1" applyFont="1" applyFill="1" applyBorder="1" applyAlignment="1">
      <alignment horizontal="right" vertical="center" indent="1"/>
    </xf>
    <xf numFmtId="3" fontId="2" fillId="0" borderId="0" xfId="0" applyNumberFormat="1" applyFont="1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/>
    <xf numFmtId="3" fontId="2" fillId="3" borderId="24" xfId="0" applyNumberFormat="1" applyFont="1" applyFill="1" applyBorder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I131"/>
  <sheetViews>
    <sheetView showGridLines="0" zoomScale="80" zoomScaleNormal="80" workbookViewId="0">
      <selection activeCell="B72" sqref="B72"/>
    </sheetView>
  </sheetViews>
  <sheetFormatPr defaultRowHeight="12.75" x14ac:dyDescent="0.2"/>
  <cols>
    <col min="1" max="1" width="42.7109375" style="3" customWidth="1"/>
    <col min="2" max="15" width="12" style="3" customWidth="1"/>
    <col min="16" max="17" width="6.7109375" style="3" customWidth="1"/>
    <col min="18" max="19" width="12" style="3" customWidth="1"/>
    <col min="20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20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20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SUM(B20:B66)</f>
        <v>46407</v>
      </c>
      <c r="C11" s="37">
        <f>SUM(C20:C66)</f>
        <v>46407</v>
      </c>
      <c r="D11" s="36">
        <f>SUM(D20:D66)</f>
        <v>42919</v>
      </c>
      <c r="E11" s="37">
        <f>SUM(E20:E66)</f>
        <v>42919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153.94041121839129</v>
      </c>
      <c r="K11" s="37">
        <f>IF(E11&lt;&gt;0,N11*1000/E11,0)</f>
        <v>169.33296498925682</v>
      </c>
      <c r="L11" s="38">
        <f>SUM(L20:L66)</f>
        <v>6606.9685090821358</v>
      </c>
      <c r="M11" s="39">
        <f>SUM(M20:M66)</f>
        <v>8949.7345910139775</v>
      </c>
      <c r="N11" s="38">
        <f>SUM(N20:N66)</f>
        <v>7267.601524373913</v>
      </c>
      <c r="O11" s="39">
        <f>SUM(O20:O66)</f>
        <v>9844.6122966907133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SUM(L68:L71)</f>
        <v>14947</v>
      </c>
      <c r="M12" s="41">
        <f>SUM(M68:M71)</f>
        <v>14947</v>
      </c>
      <c r="N12" s="40">
        <f>SUM(N68:N71)</f>
        <v>14947</v>
      </c>
      <c r="O12" s="41">
        <f>SUM(O68:O71)</f>
        <v>14947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188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0</v>
      </c>
    </row>
    <row r="15" spans="1:35" s="31" customFormat="1" ht="18" customHeight="1" x14ac:dyDescent="0.2">
      <c r="A15" s="32" t="s">
        <v>189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8340.0314909178633</v>
      </c>
      <c r="M17" s="47">
        <f>M12-M11+M15-M14</f>
        <v>5997.2654089860225</v>
      </c>
      <c r="N17" s="46">
        <f>N12-N11+N15-N14</f>
        <v>7679.398475626087</v>
      </c>
      <c r="O17" s="47">
        <f>O12-O11+O15-O14</f>
        <v>5102.3877033092867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21</v>
      </c>
      <c r="B20" s="52">
        <v>18441</v>
      </c>
      <c r="C20" s="36">
        <v>18441</v>
      </c>
      <c r="D20" s="52">
        <v>17643</v>
      </c>
      <c r="E20" s="36">
        <v>17643</v>
      </c>
      <c r="F20" s="52">
        <v>81.098561344908418</v>
      </c>
      <c r="G20" s="36">
        <v>89.208417479399273</v>
      </c>
      <c r="H20" s="52">
        <v>117.88601789370459</v>
      </c>
      <c r="I20" s="36">
        <v>129.67461968307506</v>
      </c>
      <c r="J20" s="52">
        <v>164.45747818801979</v>
      </c>
      <c r="K20" s="36">
        <v>180.9032260068218</v>
      </c>
      <c r="L20" s="53">
        <v>2901.523287671233</v>
      </c>
      <c r="M20" s="38">
        <v>3771.9802739726028</v>
      </c>
      <c r="N20" s="53">
        <v>3191.6756164383569</v>
      </c>
      <c r="O20" s="54">
        <v>4149.1783013698641</v>
      </c>
    </row>
    <row r="21" spans="1:15" s="31" customFormat="1" ht="18" customHeight="1" x14ac:dyDescent="0.2">
      <c r="A21" s="51" t="s">
        <v>22</v>
      </c>
      <c r="B21" s="52">
        <v>641</v>
      </c>
      <c r="C21" s="36">
        <v>641</v>
      </c>
      <c r="D21" s="52">
        <v>623</v>
      </c>
      <c r="E21" s="36">
        <v>623</v>
      </c>
      <c r="F21" s="52">
        <v>80.916466940785853</v>
      </c>
      <c r="G21" s="36">
        <v>89.008113634864443</v>
      </c>
      <c r="H21" s="52">
        <v>100.70582026869545</v>
      </c>
      <c r="I21" s="36">
        <v>110.77640229556499</v>
      </c>
      <c r="J21" s="52">
        <v>140.49121572593944</v>
      </c>
      <c r="K21" s="36">
        <v>154.54033729853336</v>
      </c>
      <c r="L21" s="53">
        <v>87.526027397260279</v>
      </c>
      <c r="M21" s="38">
        <v>118.16013698630138</v>
      </c>
      <c r="N21" s="53">
        <v>96.278630136986294</v>
      </c>
      <c r="O21" s="54">
        <v>129.9761506849315</v>
      </c>
    </row>
    <row r="22" spans="1:15" s="31" customFormat="1" ht="18" customHeight="1" x14ac:dyDescent="0.2">
      <c r="A22" s="51" t="s">
        <v>23</v>
      </c>
      <c r="B22" s="52">
        <v>460</v>
      </c>
      <c r="C22" s="36">
        <v>460</v>
      </c>
      <c r="D22" s="52">
        <v>370</v>
      </c>
      <c r="E22" s="36">
        <v>370</v>
      </c>
      <c r="F22" s="52">
        <v>70.344316919659377</v>
      </c>
      <c r="G22" s="36">
        <v>77.378748611625326</v>
      </c>
      <c r="H22" s="52">
        <v>74.046649389115146</v>
      </c>
      <c r="I22" s="36">
        <v>81.451314328026669</v>
      </c>
      <c r="J22" s="52">
        <v>103.30248056275454</v>
      </c>
      <c r="K22" s="36">
        <v>113.63272861903</v>
      </c>
      <c r="L22" s="53">
        <v>38.221917808219175</v>
      </c>
      <c r="M22" s="38">
        <v>57.332876712328762</v>
      </c>
      <c r="N22" s="53">
        <v>42.044109589041099</v>
      </c>
      <c r="O22" s="54">
        <v>63.066164383561649</v>
      </c>
    </row>
    <row r="23" spans="1:15" s="31" customFormat="1" ht="18" customHeight="1" x14ac:dyDescent="0.2">
      <c r="A23" s="51" t="s">
        <v>24</v>
      </c>
      <c r="B23" s="52">
        <v>250</v>
      </c>
      <c r="C23" s="36">
        <v>250</v>
      </c>
      <c r="D23" s="52">
        <v>250</v>
      </c>
      <c r="E23" s="36">
        <v>250</v>
      </c>
      <c r="F23" s="52">
        <v>118.35616438356163</v>
      </c>
      <c r="G23" s="36">
        <v>130.19178082191783</v>
      </c>
      <c r="H23" s="52">
        <v>122.73972602739725</v>
      </c>
      <c r="I23" s="36">
        <v>135.01369863013701</v>
      </c>
      <c r="J23" s="52">
        <v>171.23287671232876</v>
      </c>
      <c r="K23" s="36">
        <v>188.35616438356163</v>
      </c>
      <c r="L23" s="53">
        <v>42.80821917808219</v>
      </c>
      <c r="M23" s="38">
        <v>64.212328767123282</v>
      </c>
      <c r="N23" s="53">
        <v>47.089041095890408</v>
      </c>
      <c r="O23" s="54">
        <v>70.633561643835606</v>
      </c>
    </row>
    <row r="24" spans="1:15" s="31" customFormat="1" ht="18" customHeight="1" x14ac:dyDescent="0.2">
      <c r="A24" s="51" t="s">
        <v>25</v>
      </c>
      <c r="B24" s="52">
        <v>581</v>
      </c>
      <c r="C24" s="36">
        <v>581</v>
      </c>
      <c r="D24" s="52">
        <v>561</v>
      </c>
      <c r="E24" s="36">
        <v>561</v>
      </c>
      <c r="F24" s="52">
        <v>78.626718433326019</v>
      </c>
      <c r="G24" s="36">
        <v>86.489390276658611</v>
      </c>
      <c r="H24" s="52">
        <v>91.324200913242009</v>
      </c>
      <c r="I24" s="36">
        <v>100.4566210045662</v>
      </c>
      <c r="J24" s="52">
        <v>127.40458574463412</v>
      </c>
      <c r="K24" s="36">
        <v>140.14504431909754</v>
      </c>
      <c r="L24" s="53">
        <v>71.473972602739735</v>
      </c>
      <c r="M24" s="38">
        <v>107.2109589041096</v>
      </c>
      <c r="N24" s="53">
        <v>78.621369863013712</v>
      </c>
      <c r="O24" s="54">
        <v>117.93205479452057</v>
      </c>
    </row>
    <row r="25" spans="1:15" s="31" customFormat="1" ht="18" customHeight="1" x14ac:dyDescent="0.2">
      <c r="A25" s="51" t="s">
        <v>26</v>
      </c>
      <c r="B25" s="52">
        <v>1284</v>
      </c>
      <c r="C25" s="36">
        <v>1284</v>
      </c>
      <c r="D25" s="52">
        <v>736</v>
      </c>
      <c r="E25" s="36">
        <v>736</v>
      </c>
      <c r="F25" s="52">
        <v>110.55687909469923</v>
      </c>
      <c r="G25" s="36">
        <v>121.61256700416915</v>
      </c>
      <c r="H25" s="52">
        <v>136.24181060154856</v>
      </c>
      <c r="I25" s="36">
        <v>149.86599166170342</v>
      </c>
      <c r="J25" s="52">
        <v>190.06477069684337</v>
      </c>
      <c r="K25" s="36">
        <v>209.0712477665277</v>
      </c>
      <c r="L25" s="53">
        <v>139.8876712328767</v>
      </c>
      <c r="M25" s="38">
        <v>209.83150684931505</v>
      </c>
      <c r="N25" s="53">
        <v>153.87643835616441</v>
      </c>
      <c r="O25" s="54">
        <v>230.81465753424663</v>
      </c>
    </row>
    <row r="26" spans="1:15" s="31" customFormat="1" ht="18" customHeight="1" x14ac:dyDescent="0.2">
      <c r="A26" s="51" t="s">
        <v>27</v>
      </c>
      <c r="B26" s="52">
        <v>0</v>
      </c>
      <c r="C26" s="36">
        <v>0</v>
      </c>
      <c r="D26" s="52">
        <v>0</v>
      </c>
      <c r="E26" s="36">
        <v>0</v>
      </c>
      <c r="F26" s="52">
        <v>0</v>
      </c>
      <c r="G26" s="36">
        <v>0</v>
      </c>
      <c r="H26" s="52">
        <v>0</v>
      </c>
      <c r="I26" s="36">
        <v>0</v>
      </c>
      <c r="J26" s="52">
        <v>0</v>
      </c>
      <c r="K26" s="36">
        <v>0</v>
      </c>
      <c r="L26" s="53">
        <v>0</v>
      </c>
      <c r="M26" s="38">
        <v>0</v>
      </c>
      <c r="N26" s="53">
        <v>0</v>
      </c>
      <c r="O26" s="54">
        <v>0</v>
      </c>
    </row>
    <row r="27" spans="1:15" s="31" customFormat="1" ht="18" customHeight="1" x14ac:dyDescent="0.2">
      <c r="A27" s="51" t="s">
        <v>28</v>
      </c>
      <c r="B27" s="52">
        <v>0</v>
      </c>
      <c r="C27" s="36">
        <v>0</v>
      </c>
      <c r="D27" s="52">
        <v>0</v>
      </c>
      <c r="E27" s="36">
        <v>0</v>
      </c>
      <c r="F27" s="52">
        <v>0</v>
      </c>
      <c r="G27" s="36">
        <v>0</v>
      </c>
      <c r="H27" s="52">
        <v>0</v>
      </c>
      <c r="I27" s="36">
        <v>0</v>
      </c>
      <c r="J27" s="52">
        <v>0</v>
      </c>
      <c r="K27" s="36">
        <v>0</v>
      </c>
      <c r="L27" s="53">
        <v>0</v>
      </c>
      <c r="M27" s="38">
        <v>0</v>
      </c>
      <c r="N27" s="53">
        <v>0</v>
      </c>
      <c r="O27" s="54">
        <v>0</v>
      </c>
    </row>
    <row r="28" spans="1:15" s="31" customFormat="1" ht="18" customHeight="1" x14ac:dyDescent="0.2">
      <c r="A28" s="51" t="s">
        <v>29</v>
      </c>
      <c r="B28" s="52">
        <v>1343</v>
      </c>
      <c r="C28" s="36">
        <v>1343</v>
      </c>
      <c r="D28" s="52">
        <v>1311</v>
      </c>
      <c r="E28" s="36">
        <v>1311</v>
      </c>
      <c r="F28" s="52">
        <v>59.559261465157832</v>
      </c>
      <c r="G28" s="36">
        <v>65.51518761167361</v>
      </c>
      <c r="H28" s="52">
        <v>63.947838625748417</v>
      </c>
      <c r="I28" s="36">
        <v>70.342622488323244</v>
      </c>
      <c r="J28" s="52">
        <v>89.211414480214827</v>
      </c>
      <c r="K28" s="36">
        <v>98.132555928236314</v>
      </c>
      <c r="L28" s="53">
        <v>116.95616438356164</v>
      </c>
      <c r="M28" s="38">
        <v>157.89082191780824</v>
      </c>
      <c r="N28" s="53">
        <v>128.65178082191781</v>
      </c>
      <c r="O28" s="54">
        <v>173.67990410958905</v>
      </c>
    </row>
    <row r="29" spans="1:15" s="31" customFormat="1" ht="18" customHeight="1" x14ac:dyDescent="0.2">
      <c r="A29" s="51" t="s">
        <v>30</v>
      </c>
      <c r="B29" s="52">
        <v>1354</v>
      </c>
      <c r="C29" s="36">
        <v>1354</v>
      </c>
      <c r="D29" s="52">
        <v>1343</v>
      </c>
      <c r="E29" s="36">
        <v>1343</v>
      </c>
      <c r="F29" s="52">
        <v>61.404135089097196</v>
      </c>
      <c r="G29" s="36">
        <v>67.544548598006912</v>
      </c>
      <c r="H29" s="52">
        <v>77.316170095574194</v>
      </c>
      <c r="I29" s="36">
        <v>85.047787105131633</v>
      </c>
      <c r="J29" s="52">
        <v>107.86115729454605</v>
      </c>
      <c r="K29" s="36">
        <v>118.64727302400067</v>
      </c>
      <c r="L29" s="53">
        <v>144.85753424657534</v>
      </c>
      <c r="M29" s="38">
        <v>195.55767123287671</v>
      </c>
      <c r="N29" s="53">
        <v>159.3432876712329</v>
      </c>
      <c r="O29" s="54">
        <v>215.11343835616444</v>
      </c>
    </row>
    <row r="30" spans="1:15" s="31" customFormat="1" ht="18" customHeight="1" x14ac:dyDescent="0.2">
      <c r="A30" s="51" t="s">
        <v>31</v>
      </c>
      <c r="B30" s="52">
        <v>434</v>
      </c>
      <c r="C30" s="36">
        <v>434</v>
      </c>
      <c r="D30" s="52">
        <v>428</v>
      </c>
      <c r="E30" s="36">
        <v>428</v>
      </c>
      <c r="F30" s="52">
        <v>86.416591985661242</v>
      </c>
      <c r="G30" s="36">
        <v>95.058251184227359</v>
      </c>
      <c r="H30" s="52">
        <v>91.537575214441176</v>
      </c>
      <c r="I30" s="36">
        <v>100.69133273588531</v>
      </c>
      <c r="J30" s="52">
        <v>127.69811803866344</v>
      </c>
      <c r="K30" s="36">
        <v>140.46792984252977</v>
      </c>
      <c r="L30" s="53">
        <v>54.654794520547945</v>
      </c>
      <c r="M30" s="38">
        <v>81.982191780821921</v>
      </c>
      <c r="N30" s="53">
        <v>60.120273972602732</v>
      </c>
      <c r="O30" s="54">
        <v>90.180410958904105</v>
      </c>
    </row>
    <row r="31" spans="1:15" s="31" customFormat="1" ht="18" customHeight="1" x14ac:dyDescent="0.2">
      <c r="A31" s="51" t="s">
        <v>32</v>
      </c>
      <c r="B31" s="52">
        <v>1573</v>
      </c>
      <c r="C31" s="36">
        <v>1573</v>
      </c>
      <c r="D31" s="52">
        <v>1344</v>
      </c>
      <c r="E31" s="36">
        <v>1344</v>
      </c>
      <c r="F31" s="52">
        <v>81.335616438356169</v>
      </c>
      <c r="G31" s="36">
        <v>89.469178082191775</v>
      </c>
      <c r="H31" s="52">
        <v>102.53587736464449</v>
      </c>
      <c r="I31" s="36">
        <v>112.78946510110893</v>
      </c>
      <c r="J31" s="52">
        <v>143.24649380300065</v>
      </c>
      <c r="K31" s="36">
        <v>157.57114318330073</v>
      </c>
      <c r="L31" s="53">
        <v>192.52328767123288</v>
      </c>
      <c r="M31" s="38">
        <v>259.90643835616441</v>
      </c>
      <c r="N31" s="53">
        <v>211.77561643835617</v>
      </c>
      <c r="O31" s="54">
        <v>285.89708219178084</v>
      </c>
    </row>
    <row r="32" spans="1:15" s="31" customFormat="1" ht="18" customHeight="1" x14ac:dyDescent="0.2">
      <c r="A32" s="51" t="s">
        <v>33</v>
      </c>
      <c r="B32" s="52">
        <v>186</v>
      </c>
      <c r="C32" s="36">
        <v>186</v>
      </c>
      <c r="D32" s="52">
        <v>176</v>
      </c>
      <c r="E32" s="36">
        <v>176</v>
      </c>
      <c r="F32" s="52">
        <v>105.85305105853051</v>
      </c>
      <c r="G32" s="36">
        <v>116.43835616438356</v>
      </c>
      <c r="H32" s="52">
        <v>110.52303860523037</v>
      </c>
      <c r="I32" s="36">
        <v>121.57534246575344</v>
      </c>
      <c r="J32" s="52">
        <v>154.1874221668742</v>
      </c>
      <c r="K32" s="36">
        <v>169.60616438356166</v>
      </c>
      <c r="L32" s="53">
        <v>27.136986301369859</v>
      </c>
      <c r="M32" s="38">
        <v>40.705479452054789</v>
      </c>
      <c r="N32" s="53">
        <v>29.850684931506855</v>
      </c>
      <c r="O32" s="54">
        <v>44.776027397260279</v>
      </c>
    </row>
    <row r="33" spans="1:15" s="31" customFormat="1" ht="18" customHeight="1" x14ac:dyDescent="0.2">
      <c r="A33" s="51" t="s">
        <v>34</v>
      </c>
      <c r="B33" s="52">
        <v>1175</v>
      </c>
      <c r="C33" s="36">
        <v>1175</v>
      </c>
      <c r="D33" s="52">
        <v>1017</v>
      </c>
      <c r="E33" s="36">
        <v>1017</v>
      </c>
      <c r="F33" s="52">
        <v>84.319984913996308</v>
      </c>
      <c r="G33" s="36">
        <v>92.751983405395933</v>
      </c>
      <c r="H33" s="52">
        <v>99.944774450775185</v>
      </c>
      <c r="I33" s="36">
        <v>109.93925189585271</v>
      </c>
      <c r="J33" s="52">
        <v>109.57287752050753</v>
      </c>
      <c r="K33" s="36">
        <v>120.53016527255829</v>
      </c>
      <c r="L33" s="53">
        <v>111.43561643835616</v>
      </c>
      <c r="M33" s="38">
        <v>150.43808219178084</v>
      </c>
      <c r="N33" s="53">
        <v>122.57917808219179</v>
      </c>
      <c r="O33" s="54">
        <v>165.48189041095893</v>
      </c>
    </row>
    <row r="34" spans="1:15" s="31" customFormat="1" ht="18" customHeight="1" x14ac:dyDescent="0.2">
      <c r="A34" s="51" t="s">
        <v>35</v>
      </c>
      <c r="B34" s="52">
        <v>199</v>
      </c>
      <c r="C34" s="36">
        <v>199</v>
      </c>
      <c r="D34" s="52">
        <v>147</v>
      </c>
      <c r="E34" s="36">
        <v>147</v>
      </c>
      <c r="F34" s="52">
        <v>66.228134889920312</v>
      </c>
      <c r="G34" s="36">
        <v>72.850948378912364</v>
      </c>
      <c r="H34" s="52">
        <v>107.09230322625413</v>
      </c>
      <c r="I34" s="36">
        <v>117.80153354887955</v>
      </c>
      <c r="J34" s="52">
        <v>145.13825305663389</v>
      </c>
      <c r="K34" s="36">
        <v>159.65207836229729</v>
      </c>
      <c r="L34" s="53">
        <v>21.335323199325181</v>
      </c>
      <c r="M34" s="38">
        <v>32.002984798987768</v>
      </c>
      <c r="N34" s="53">
        <v>23.468855519257698</v>
      </c>
      <c r="O34" s="54">
        <v>35.203283278886545</v>
      </c>
    </row>
    <row r="35" spans="1:15" s="31" customFormat="1" ht="18" customHeight="1" x14ac:dyDescent="0.2">
      <c r="A35" s="51" t="s">
        <v>36</v>
      </c>
      <c r="B35" s="52">
        <v>3464</v>
      </c>
      <c r="C35" s="36">
        <v>3464</v>
      </c>
      <c r="D35" s="52">
        <v>3304</v>
      </c>
      <c r="E35" s="36">
        <v>3304</v>
      </c>
      <c r="F35" s="52">
        <v>73.934576989909871</v>
      </c>
      <c r="G35" s="36">
        <v>81.328034688900843</v>
      </c>
      <c r="H35" s="52">
        <v>119.55378406879042</v>
      </c>
      <c r="I35" s="36">
        <v>131.50916247566946</v>
      </c>
      <c r="J35" s="52">
        <v>162.02683893533438</v>
      </c>
      <c r="K35" s="36">
        <v>178.2295228288678</v>
      </c>
      <c r="L35" s="53">
        <v>535.33667584234479</v>
      </c>
      <c r="M35" s="38">
        <v>722.70451238716555</v>
      </c>
      <c r="N35" s="53">
        <v>588.87034342657932</v>
      </c>
      <c r="O35" s="54">
        <v>794.9749636258822</v>
      </c>
    </row>
    <row r="36" spans="1:15" s="31" customFormat="1" ht="18" customHeight="1" x14ac:dyDescent="0.2">
      <c r="A36" s="51" t="s">
        <v>37</v>
      </c>
      <c r="B36" s="52">
        <v>1346</v>
      </c>
      <c r="C36" s="36">
        <v>1346</v>
      </c>
      <c r="D36" s="52">
        <v>1307</v>
      </c>
      <c r="E36" s="36">
        <v>1307</v>
      </c>
      <c r="F36" s="52">
        <v>65.82050287702674</v>
      </c>
      <c r="G36" s="36">
        <v>72.402553164729426</v>
      </c>
      <c r="H36" s="52">
        <v>80.91310226284179</v>
      </c>
      <c r="I36" s="36">
        <v>89.004412489125997</v>
      </c>
      <c r="J36" s="52">
        <v>112.87797004538261</v>
      </c>
      <c r="K36" s="36">
        <v>124.16576704992086</v>
      </c>
      <c r="L36" s="53">
        <v>147.53150684931506</v>
      </c>
      <c r="M36" s="38">
        <v>199.16753424657534</v>
      </c>
      <c r="N36" s="53">
        <v>162.28465753424655</v>
      </c>
      <c r="O36" s="54">
        <v>219.08428767123286</v>
      </c>
    </row>
    <row r="37" spans="1:15" s="31" customFormat="1" ht="18" customHeight="1" x14ac:dyDescent="0.2">
      <c r="A37" s="51" t="s">
        <v>38</v>
      </c>
      <c r="B37" s="52">
        <v>658</v>
      </c>
      <c r="C37" s="36">
        <v>658</v>
      </c>
      <c r="D37" s="52">
        <v>649</v>
      </c>
      <c r="E37" s="36">
        <v>649</v>
      </c>
      <c r="F37" s="52">
        <v>80.629841484264517</v>
      </c>
      <c r="G37" s="36">
        <v>88.692825632690969</v>
      </c>
      <c r="H37" s="52">
        <v>83.162716085864446</v>
      </c>
      <c r="I37" s="36">
        <v>91.478987694450893</v>
      </c>
      <c r="J37" s="52">
        <v>116.0183211262849</v>
      </c>
      <c r="K37" s="36">
        <v>127.6201532389134</v>
      </c>
      <c r="L37" s="53">
        <v>75.295890410958904</v>
      </c>
      <c r="M37" s="38">
        <v>101.64945205479452</v>
      </c>
      <c r="N37" s="53">
        <v>82.825479452054807</v>
      </c>
      <c r="O37" s="54">
        <v>111.81439726027399</v>
      </c>
    </row>
    <row r="38" spans="1:15" s="31" customFormat="1" ht="18" customHeight="1" x14ac:dyDescent="0.2">
      <c r="A38" s="51" t="s">
        <v>39</v>
      </c>
      <c r="B38" s="52">
        <v>445</v>
      </c>
      <c r="C38" s="36">
        <v>445</v>
      </c>
      <c r="D38" s="52">
        <v>355</v>
      </c>
      <c r="E38" s="36">
        <v>355</v>
      </c>
      <c r="F38" s="52">
        <v>125.0241173065792</v>
      </c>
      <c r="G38" s="36">
        <v>137.52652903723711</v>
      </c>
      <c r="H38" s="52">
        <v>125.79587111711363</v>
      </c>
      <c r="I38" s="36">
        <v>138.37545822882495</v>
      </c>
      <c r="J38" s="52">
        <v>175.48909897742621</v>
      </c>
      <c r="K38" s="36">
        <v>193.0380088751688</v>
      </c>
      <c r="L38" s="53">
        <v>62.298630136986304</v>
      </c>
      <c r="M38" s="38">
        <v>93.447945205479456</v>
      </c>
      <c r="N38" s="53">
        <v>68.528493150684923</v>
      </c>
      <c r="O38" s="54">
        <v>102.79273972602738</v>
      </c>
    </row>
    <row r="39" spans="1:15" s="31" customFormat="1" ht="18" customHeight="1" x14ac:dyDescent="0.2">
      <c r="A39" s="51" t="s">
        <v>40</v>
      </c>
      <c r="B39" s="52">
        <v>325</v>
      </c>
      <c r="C39" s="36">
        <v>325</v>
      </c>
      <c r="D39" s="52">
        <v>260</v>
      </c>
      <c r="E39" s="36">
        <v>260</v>
      </c>
      <c r="F39" s="52">
        <v>72.708113804004213</v>
      </c>
      <c r="G39" s="36">
        <v>79.97892518440463</v>
      </c>
      <c r="H39" s="52">
        <v>375.13171759747104</v>
      </c>
      <c r="I39" s="36">
        <v>412.64488935721812</v>
      </c>
      <c r="J39" s="52">
        <v>523.32982086406741</v>
      </c>
      <c r="K39" s="36">
        <v>575.6628029504742</v>
      </c>
      <c r="L39" s="53">
        <v>136.06575342465754</v>
      </c>
      <c r="M39" s="38">
        <v>204.09863013698632</v>
      </c>
      <c r="N39" s="53">
        <v>149.6723287671233</v>
      </c>
      <c r="O39" s="54">
        <v>224.50849315068496</v>
      </c>
    </row>
    <row r="40" spans="1:15" s="31" customFormat="1" ht="18" customHeight="1" x14ac:dyDescent="0.2">
      <c r="A40" s="51" t="s">
        <v>41</v>
      </c>
      <c r="B40" s="52">
        <v>141</v>
      </c>
      <c r="C40" s="36">
        <v>141</v>
      </c>
      <c r="D40" s="52">
        <v>141</v>
      </c>
      <c r="E40" s="36">
        <v>141</v>
      </c>
      <c r="F40" s="52">
        <v>112.69795006314972</v>
      </c>
      <c r="G40" s="36">
        <v>123.96774506946468</v>
      </c>
      <c r="H40" s="52">
        <v>116.58408627222383</v>
      </c>
      <c r="I40" s="36">
        <v>128.24249489944623</v>
      </c>
      <c r="J40" s="52">
        <v>162.63480034975223</v>
      </c>
      <c r="K40" s="36">
        <v>178.89828038472749</v>
      </c>
      <c r="L40" s="53">
        <v>22.931506849315063</v>
      </c>
      <c r="M40" s="38">
        <v>34.397260273972591</v>
      </c>
      <c r="N40" s="53">
        <v>25.224657534246575</v>
      </c>
      <c r="O40" s="54">
        <v>37.836986301369862</v>
      </c>
    </row>
    <row r="41" spans="1:15" s="31" customFormat="1" ht="18" customHeight="1" x14ac:dyDescent="0.2">
      <c r="A41" s="51" t="s">
        <v>42</v>
      </c>
      <c r="B41" s="52">
        <v>114</v>
      </c>
      <c r="C41" s="36">
        <v>114</v>
      </c>
      <c r="D41" s="52">
        <v>232</v>
      </c>
      <c r="E41" s="36">
        <v>232</v>
      </c>
      <c r="F41" s="52">
        <v>34.246575342465754</v>
      </c>
      <c r="G41" s="36">
        <v>37.671232876712324</v>
      </c>
      <c r="H41" s="52">
        <v>35.427491733585256</v>
      </c>
      <c r="I41" s="36">
        <v>38.970240906943786</v>
      </c>
      <c r="J41" s="52">
        <v>42.076051015588092</v>
      </c>
      <c r="K41" s="36">
        <v>46.283656117146904</v>
      </c>
      <c r="L41" s="53">
        <v>9.7616438356164377</v>
      </c>
      <c r="M41" s="38">
        <v>14.642465753424656</v>
      </c>
      <c r="N41" s="53">
        <v>10.737808219178081</v>
      </c>
      <c r="O41" s="54">
        <v>16.106712328767124</v>
      </c>
    </row>
    <row r="42" spans="1:15" s="31" customFormat="1" ht="18" customHeight="1" x14ac:dyDescent="0.2">
      <c r="A42" s="51" t="s">
        <v>43</v>
      </c>
      <c r="B42" s="52">
        <v>166</v>
      </c>
      <c r="C42" s="36">
        <v>166</v>
      </c>
      <c r="D42" s="52">
        <v>139</v>
      </c>
      <c r="E42" s="36">
        <v>139</v>
      </c>
      <c r="F42" s="52">
        <v>104.46437370651424</v>
      </c>
      <c r="G42" s="36">
        <v>114.91081107716566</v>
      </c>
      <c r="H42" s="52">
        <v>108.4064255444959</v>
      </c>
      <c r="I42" s="36">
        <v>119.2470680989455</v>
      </c>
      <c r="J42" s="52">
        <v>128.74741302848133</v>
      </c>
      <c r="K42" s="36">
        <v>141.62215433132945</v>
      </c>
      <c r="L42" s="53">
        <v>17.895890410958906</v>
      </c>
      <c r="M42" s="38">
        <v>26.843835616438358</v>
      </c>
      <c r="N42" s="53">
        <v>19.685479452054793</v>
      </c>
      <c r="O42" s="54">
        <v>29.528219178082189</v>
      </c>
    </row>
    <row r="43" spans="1:15" s="31" customFormat="1" ht="18" customHeight="1" x14ac:dyDescent="0.2">
      <c r="A43" s="51" t="s">
        <v>44</v>
      </c>
      <c r="B43" s="52">
        <v>139</v>
      </c>
      <c r="C43" s="36">
        <v>139</v>
      </c>
      <c r="D43" s="52">
        <v>139</v>
      </c>
      <c r="E43" s="36">
        <v>139</v>
      </c>
      <c r="F43" s="52">
        <v>46.319109096284613</v>
      </c>
      <c r="G43" s="36">
        <v>50.951020005913087</v>
      </c>
      <c r="H43" s="52">
        <v>46.713314280082784</v>
      </c>
      <c r="I43" s="36">
        <v>51.384645708091071</v>
      </c>
      <c r="J43" s="52">
        <v>47.107519463880948</v>
      </c>
      <c r="K43" s="36">
        <v>51.818271410269055</v>
      </c>
      <c r="L43" s="53">
        <v>6.5479452054794525</v>
      </c>
      <c r="M43" s="38">
        <v>9.8219178082191796</v>
      </c>
      <c r="N43" s="53">
        <v>7.2027397260273984</v>
      </c>
      <c r="O43" s="54">
        <v>10.804109589041097</v>
      </c>
    </row>
    <row r="44" spans="1:15" s="31" customFormat="1" ht="18" customHeight="1" x14ac:dyDescent="0.2">
      <c r="A44" s="51" t="s">
        <v>45</v>
      </c>
      <c r="B44" s="52">
        <v>88</v>
      </c>
      <c r="C44" s="36">
        <v>88</v>
      </c>
      <c r="D44" s="52">
        <v>53</v>
      </c>
      <c r="E44" s="36">
        <v>53</v>
      </c>
      <c r="F44" s="52">
        <v>134.40165417420522</v>
      </c>
      <c r="G44" s="36">
        <v>147.84181959162572</v>
      </c>
      <c r="H44" s="52">
        <v>139.57094856552078</v>
      </c>
      <c r="I44" s="36">
        <v>153.52804342207287</v>
      </c>
      <c r="J44" s="52">
        <v>146.39441716205738</v>
      </c>
      <c r="K44" s="36">
        <v>161.03385887826309</v>
      </c>
      <c r="L44" s="53">
        <v>7.7589041095890412</v>
      </c>
      <c r="M44" s="38">
        <v>11.638356164383563</v>
      </c>
      <c r="N44" s="53">
        <v>8.5347945205479441</v>
      </c>
      <c r="O44" s="54">
        <v>12.802191780821916</v>
      </c>
    </row>
    <row r="45" spans="1:15" s="31" customFormat="1" ht="18" customHeight="1" x14ac:dyDescent="0.2">
      <c r="A45" s="51" t="s">
        <v>46</v>
      </c>
      <c r="B45" s="52">
        <v>484</v>
      </c>
      <c r="C45" s="36">
        <v>484</v>
      </c>
      <c r="D45" s="52">
        <v>425</v>
      </c>
      <c r="E45" s="36">
        <v>425</v>
      </c>
      <c r="F45" s="52">
        <v>79.935535858178895</v>
      </c>
      <c r="G45" s="36">
        <v>87.929089443996787</v>
      </c>
      <c r="H45" s="52">
        <v>91.539081385979031</v>
      </c>
      <c r="I45" s="36">
        <v>100.69298952457696</v>
      </c>
      <c r="J45" s="52">
        <v>133.21025174255573</v>
      </c>
      <c r="K45" s="36">
        <v>146.53127691681138</v>
      </c>
      <c r="L45" s="53">
        <v>56.614356990586195</v>
      </c>
      <c r="M45" s="38">
        <v>84.921535485879289</v>
      </c>
      <c r="N45" s="53">
        <v>62.275792689644831</v>
      </c>
      <c r="O45" s="54">
        <v>93.413689034467239</v>
      </c>
    </row>
    <row r="46" spans="1:15" s="31" customFormat="1" ht="18" customHeight="1" x14ac:dyDescent="0.2">
      <c r="A46" s="51" t="s">
        <v>47</v>
      </c>
      <c r="B46" s="52">
        <v>403</v>
      </c>
      <c r="C46" s="36">
        <v>403</v>
      </c>
      <c r="D46" s="52">
        <v>366</v>
      </c>
      <c r="E46" s="36">
        <v>366</v>
      </c>
      <c r="F46" s="52">
        <v>57.639044838685528</v>
      </c>
      <c r="G46" s="36">
        <v>63.402949322554079</v>
      </c>
      <c r="H46" s="52">
        <v>63.627517029717794</v>
      </c>
      <c r="I46" s="36">
        <v>69.990268732689572</v>
      </c>
      <c r="J46" s="52">
        <v>70.207350849614485</v>
      </c>
      <c r="K46" s="36">
        <v>77.228085934575944</v>
      </c>
      <c r="L46" s="53">
        <v>25.695890410958903</v>
      </c>
      <c r="M46" s="38">
        <v>38.543835616438358</v>
      </c>
      <c r="N46" s="53">
        <v>28.265479452054798</v>
      </c>
      <c r="O46" s="54">
        <v>42.398219178082201</v>
      </c>
    </row>
    <row r="47" spans="1:15" s="31" customFormat="1" ht="18" customHeight="1" x14ac:dyDescent="0.2">
      <c r="A47" s="51" t="s">
        <v>48</v>
      </c>
      <c r="B47" s="52">
        <v>2228</v>
      </c>
      <c r="C47" s="36">
        <v>2228</v>
      </c>
      <c r="D47" s="52">
        <v>2088</v>
      </c>
      <c r="E47" s="36">
        <v>2088</v>
      </c>
      <c r="F47" s="52">
        <v>87.519025875190252</v>
      </c>
      <c r="G47" s="36">
        <v>96.270928462709279</v>
      </c>
      <c r="H47" s="52">
        <v>227.26079882433211</v>
      </c>
      <c r="I47" s="36">
        <v>249.98687870676537</v>
      </c>
      <c r="J47" s="52">
        <v>317.3017372592243</v>
      </c>
      <c r="K47" s="36">
        <v>349.03191098514668</v>
      </c>
      <c r="L47" s="53">
        <v>662.52602739726024</v>
      </c>
      <c r="M47" s="38">
        <v>894.41013698630138</v>
      </c>
      <c r="N47" s="53">
        <v>728.77863013698629</v>
      </c>
      <c r="O47" s="54">
        <v>983.85115068493155</v>
      </c>
    </row>
    <row r="48" spans="1:15" s="31" customFormat="1" ht="18" customHeight="1" x14ac:dyDescent="0.2">
      <c r="A48" s="51" t="s">
        <v>49</v>
      </c>
      <c r="B48" s="52">
        <v>1110</v>
      </c>
      <c r="C48" s="36">
        <v>1110</v>
      </c>
      <c r="D48" s="52">
        <v>960</v>
      </c>
      <c r="E48" s="36">
        <v>960</v>
      </c>
      <c r="F48" s="52">
        <v>87.899543378995432</v>
      </c>
      <c r="G48" s="36">
        <v>96.689497716894977</v>
      </c>
      <c r="H48" s="52">
        <v>115.86757990867579</v>
      </c>
      <c r="I48" s="36">
        <v>127.45433789954342</v>
      </c>
      <c r="J48" s="52">
        <v>139.17522831050226</v>
      </c>
      <c r="K48" s="36">
        <v>153.09275114155255</v>
      </c>
      <c r="L48" s="53">
        <v>133.60821917808218</v>
      </c>
      <c r="M48" s="38">
        <v>180.37109589041094</v>
      </c>
      <c r="N48" s="53">
        <v>146.96904109589045</v>
      </c>
      <c r="O48" s="54">
        <v>198.40820547945211</v>
      </c>
    </row>
    <row r="49" spans="1:15" s="31" customFormat="1" ht="18" customHeight="1" x14ac:dyDescent="0.2">
      <c r="A49" s="51" t="s">
        <v>50</v>
      </c>
      <c r="B49" s="52">
        <v>520</v>
      </c>
      <c r="C49" s="36">
        <v>520</v>
      </c>
      <c r="D49" s="52">
        <v>470</v>
      </c>
      <c r="E49" s="36">
        <v>470</v>
      </c>
      <c r="F49" s="52">
        <v>68.201690469250948</v>
      </c>
      <c r="G49" s="36">
        <v>75.02185951617605</v>
      </c>
      <c r="H49" s="52">
        <v>72.865053920139914</v>
      </c>
      <c r="I49" s="36">
        <v>80.151559312153893</v>
      </c>
      <c r="J49" s="52">
        <v>142.52404546779366</v>
      </c>
      <c r="K49" s="36">
        <v>156.77645001457302</v>
      </c>
      <c r="L49" s="53">
        <v>66.986301369863014</v>
      </c>
      <c r="M49" s="38">
        <v>100.47945205479452</v>
      </c>
      <c r="N49" s="53">
        <v>73.684931506849324</v>
      </c>
      <c r="O49" s="54">
        <v>110.52739726027399</v>
      </c>
    </row>
    <row r="50" spans="1:15" s="31" customFormat="1" ht="18" customHeight="1" x14ac:dyDescent="0.2">
      <c r="A50" s="51" t="s">
        <v>51</v>
      </c>
      <c r="B50" s="52">
        <v>448</v>
      </c>
      <c r="C50" s="36">
        <v>448</v>
      </c>
      <c r="D50" s="52">
        <v>413</v>
      </c>
      <c r="E50" s="36">
        <v>413</v>
      </c>
      <c r="F50" s="52">
        <v>73.63428306079804</v>
      </c>
      <c r="G50" s="36">
        <v>80.997711366877837</v>
      </c>
      <c r="H50" s="52">
        <v>86.901721450131021</v>
      </c>
      <c r="I50" s="36">
        <v>95.591893595144128</v>
      </c>
      <c r="J50" s="52">
        <v>91.306510995389573</v>
      </c>
      <c r="K50" s="36">
        <v>100.43716209492854</v>
      </c>
      <c r="L50" s="53">
        <v>37.709589041095889</v>
      </c>
      <c r="M50" s="38">
        <v>56.564383561643837</v>
      </c>
      <c r="N50" s="53">
        <v>41.480547945205487</v>
      </c>
      <c r="O50" s="54">
        <v>62.22082191780823</v>
      </c>
    </row>
    <row r="51" spans="1:15" s="31" customFormat="1" ht="18" customHeight="1" x14ac:dyDescent="0.2">
      <c r="A51" s="51" t="s">
        <v>52</v>
      </c>
      <c r="B51" s="52">
        <v>308</v>
      </c>
      <c r="C51" s="36">
        <v>308</v>
      </c>
      <c r="D51" s="52">
        <v>248</v>
      </c>
      <c r="E51" s="36">
        <v>248</v>
      </c>
      <c r="F51" s="52">
        <v>89.482987185152453</v>
      </c>
      <c r="G51" s="36">
        <v>98.4312859036677</v>
      </c>
      <c r="H51" s="52">
        <v>103.84445426425097</v>
      </c>
      <c r="I51" s="36">
        <v>114.2288996906761</v>
      </c>
      <c r="J51" s="52">
        <v>108.73840035351304</v>
      </c>
      <c r="K51" s="36">
        <v>119.61224038886434</v>
      </c>
      <c r="L51" s="53">
        <v>26.967123287671232</v>
      </c>
      <c r="M51" s="38">
        <v>40.450684931506849</v>
      </c>
      <c r="N51" s="53">
        <v>29.663835616438355</v>
      </c>
      <c r="O51" s="54">
        <v>44.495753424657536</v>
      </c>
    </row>
    <row r="52" spans="1:15" s="31" customFormat="1" ht="18" customHeight="1" x14ac:dyDescent="0.2">
      <c r="A52" s="51" t="s">
        <v>53</v>
      </c>
      <c r="B52" s="52">
        <v>1278</v>
      </c>
      <c r="C52" s="36">
        <v>1278</v>
      </c>
      <c r="D52" s="52">
        <v>1263</v>
      </c>
      <c r="E52" s="36">
        <v>1263</v>
      </c>
      <c r="F52" s="52">
        <v>74.187355611232235</v>
      </c>
      <c r="G52" s="36">
        <v>81.606091172355463</v>
      </c>
      <c r="H52" s="52">
        <v>79.176563737133819</v>
      </c>
      <c r="I52" s="36">
        <v>87.094220110847203</v>
      </c>
      <c r="J52" s="52">
        <v>90.322020846213107</v>
      </c>
      <c r="K52" s="36">
        <v>99.354222930834396</v>
      </c>
      <c r="L52" s="53">
        <v>114.07671232876714</v>
      </c>
      <c r="M52" s="38">
        <v>154.00356164383567</v>
      </c>
      <c r="N52" s="53">
        <v>125.48438356164384</v>
      </c>
      <c r="O52" s="54">
        <v>169.40391780821921</v>
      </c>
    </row>
    <row r="53" spans="1:15" s="31" customFormat="1" ht="18" customHeight="1" x14ac:dyDescent="0.2">
      <c r="A53" s="51" t="s">
        <v>54</v>
      </c>
      <c r="B53" s="52">
        <v>143</v>
      </c>
      <c r="C53" s="36">
        <v>143</v>
      </c>
      <c r="D53" s="52">
        <v>135</v>
      </c>
      <c r="E53" s="36">
        <v>135</v>
      </c>
      <c r="F53" s="52">
        <v>91.527143581938105</v>
      </c>
      <c r="G53" s="36">
        <v>100.67985794013191</v>
      </c>
      <c r="H53" s="52">
        <v>92.602739726027394</v>
      </c>
      <c r="I53" s="36">
        <v>101.86301369863014</v>
      </c>
      <c r="J53" s="52">
        <v>96.316590563165917</v>
      </c>
      <c r="K53" s="36">
        <v>105.94824961948248</v>
      </c>
      <c r="L53" s="53">
        <v>13.002739726027396</v>
      </c>
      <c r="M53" s="38">
        <v>19.504109589041093</v>
      </c>
      <c r="N53" s="53">
        <v>14.303013698630135</v>
      </c>
      <c r="O53" s="54">
        <v>21.454520547945201</v>
      </c>
    </row>
    <row r="54" spans="1:15" s="31" customFormat="1" ht="18" customHeight="1" x14ac:dyDescent="0.2">
      <c r="A54" s="51" t="s">
        <v>55</v>
      </c>
      <c r="B54" s="52">
        <v>2040</v>
      </c>
      <c r="C54" s="36">
        <v>2040</v>
      </c>
      <c r="D54" s="52">
        <v>1920</v>
      </c>
      <c r="E54" s="36">
        <v>1920</v>
      </c>
      <c r="F54" s="52">
        <v>84.617579908675793</v>
      </c>
      <c r="G54" s="36">
        <v>93.07933789954339</v>
      </c>
      <c r="H54" s="52">
        <v>110.30251141552512</v>
      </c>
      <c r="I54" s="36">
        <v>121.33276255707764</v>
      </c>
      <c r="J54" s="52">
        <v>111.67522831050228</v>
      </c>
      <c r="K54" s="36">
        <v>122.84275114155251</v>
      </c>
      <c r="L54" s="53">
        <v>214.41643835616438</v>
      </c>
      <c r="M54" s="38">
        <v>289.46219178082191</v>
      </c>
      <c r="N54" s="53">
        <v>235.85808219178082</v>
      </c>
      <c r="O54" s="54">
        <v>318.40841095890414</v>
      </c>
    </row>
    <row r="55" spans="1:15" s="31" customFormat="1" ht="18" customHeight="1" x14ac:dyDescent="0.2">
      <c r="A55" s="51" t="s">
        <v>56</v>
      </c>
      <c r="B55" s="52">
        <v>118</v>
      </c>
      <c r="C55" s="36">
        <v>118</v>
      </c>
      <c r="D55" s="52">
        <v>113</v>
      </c>
      <c r="E55" s="36">
        <v>113</v>
      </c>
      <c r="F55" s="52">
        <v>92.132379682385746</v>
      </c>
      <c r="G55" s="36">
        <v>101.34561765062435</v>
      </c>
      <c r="H55" s="52">
        <v>118.802279064129</v>
      </c>
      <c r="I55" s="36">
        <v>130.68250697054191</v>
      </c>
      <c r="J55" s="52">
        <v>136.3801672930052</v>
      </c>
      <c r="K55" s="36">
        <v>150.01818402230575</v>
      </c>
      <c r="L55" s="53">
        <v>15.41095890410959</v>
      </c>
      <c r="M55" s="38">
        <v>23.116438356164384</v>
      </c>
      <c r="N55" s="53">
        <v>16.952054794520549</v>
      </c>
      <c r="O55" s="54">
        <v>25.428082191780824</v>
      </c>
    </row>
    <row r="56" spans="1:15" s="31" customFormat="1" ht="18" customHeight="1" x14ac:dyDescent="0.2">
      <c r="A56" s="51" t="s">
        <v>57</v>
      </c>
      <c r="B56" s="52">
        <v>106</v>
      </c>
      <c r="C56" s="36">
        <v>106</v>
      </c>
      <c r="D56" s="52">
        <v>99</v>
      </c>
      <c r="E56" s="36">
        <v>99</v>
      </c>
      <c r="F56" s="52">
        <v>71.952400719524007</v>
      </c>
      <c r="G56" s="36">
        <v>79.147640791476405</v>
      </c>
      <c r="H56" s="52">
        <v>74.719800747198008</v>
      </c>
      <c r="I56" s="36">
        <v>82.191780821917803</v>
      </c>
      <c r="J56" s="52">
        <v>90.134218901342166</v>
      </c>
      <c r="K56" s="36">
        <v>99.147640791476405</v>
      </c>
      <c r="L56" s="53">
        <v>8.9232876712328757</v>
      </c>
      <c r="M56" s="38">
        <v>13.384931506849313</v>
      </c>
      <c r="N56" s="53">
        <v>9.8156164383561642</v>
      </c>
      <c r="O56" s="54">
        <v>14.723424657534245</v>
      </c>
    </row>
    <row r="57" spans="1:15" s="31" customFormat="1" ht="18" customHeight="1" x14ac:dyDescent="0.2">
      <c r="A57" s="51" t="s">
        <v>127</v>
      </c>
      <c r="B57" s="52">
        <v>586</v>
      </c>
      <c r="C57" s="36">
        <v>586</v>
      </c>
      <c r="D57" s="52">
        <v>520</v>
      </c>
      <c r="E57" s="36">
        <v>520</v>
      </c>
      <c r="F57" s="52">
        <v>90.094836670179134</v>
      </c>
      <c r="G57" s="36">
        <v>99.104320337197066</v>
      </c>
      <c r="H57" s="52">
        <v>96.417281348788194</v>
      </c>
      <c r="I57" s="36">
        <v>106.05900948366703</v>
      </c>
      <c r="J57" s="52">
        <v>126.46469968387777</v>
      </c>
      <c r="K57" s="36">
        <v>139.11116965226552</v>
      </c>
      <c r="L57" s="53">
        <v>65.761643835616439</v>
      </c>
      <c r="M57" s="38">
        <v>98.642465753424659</v>
      </c>
      <c r="N57" s="53">
        <v>72.337808219178086</v>
      </c>
      <c r="O57" s="54">
        <v>108.50671232876712</v>
      </c>
    </row>
    <row r="58" spans="1:15" s="31" customFormat="1" ht="18" customHeight="1" x14ac:dyDescent="0.2">
      <c r="A58" s="51" t="s">
        <v>58</v>
      </c>
      <c r="B58" s="52">
        <v>78</v>
      </c>
      <c r="C58" s="36">
        <v>78</v>
      </c>
      <c r="D58" s="52">
        <v>60</v>
      </c>
      <c r="E58" s="36">
        <v>60</v>
      </c>
      <c r="F58" s="52">
        <v>82.191780821917803</v>
      </c>
      <c r="G58" s="36">
        <v>90.410958904109592</v>
      </c>
      <c r="H58" s="52">
        <v>82.191780821917803</v>
      </c>
      <c r="I58" s="36">
        <v>90.410958904109592</v>
      </c>
      <c r="J58" s="52">
        <v>148.9041095890411</v>
      </c>
      <c r="K58" s="36">
        <v>163.79452054794521</v>
      </c>
      <c r="L58" s="53">
        <v>8.9342465753424651</v>
      </c>
      <c r="M58" s="38">
        <v>13.401369863013699</v>
      </c>
      <c r="N58" s="53">
        <v>9.827671232876714</v>
      </c>
      <c r="O58" s="54">
        <v>14.741506849315071</v>
      </c>
    </row>
    <row r="59" spans="1:15" s="31" customFormat="1" ht="18" customHeight="1" x14ac:dyDescent="0.2">
      <c r="A59" s="51" t="s">
        <v>59</v>
      </c>
      <c r="B59" s="52">
        <v>269</v>
      </c>
      <c r="C59" s="36">
        <v>269</v>
      </c>
      <c r="D59" s="52">
        <v>172</v>
      </c>
      <c r="E59" s="36">
        <v>172</v>
      </c>
      <c r="F59" s="52">
        <v>59.302325581395351</v>
      </c>
      <c r="G59" s="36">
        <v>65.232558139534888</v>
      </c>
      <c r="H59" s="52">
        <v>59.302325581395351</v>
      </c>
      <c r="I59" s="36">
        <v>65.232558139534888</v>
      </c>
      <c r="J59" s="52">
        <v>64.137614802524283</v>
      </c>
      <c r="K59" s="36">
        <v>70.551376282776715</v>
      </c>
      <c r="L59" s="53">
        <v>11.031669746034177</v>
      </c>
      <c r="M59" s="38">
        <v>16.547504619051267</v>
      </c>
      <c r="N59" s="53">
        <v>12.134836720637594</v>
      </c>
      <c r="O59" s="54">
        <v>18.202255080956391</v>
      </c>
    </row>
    <row r="60" spans="1:15" s="31" customFormat="1" ht="18" customHeight="1" x14ac:dyDescent="0.2">
      <c r="A60" s="51" t="s">
        <v>60</v>
      </c>
      <c r="B60" s="52">
        <v>140</v>
      </c>
      <c r="C60" s="36">
        <v>140</v>
      </c>
      <c r="D60" s="52">
        <v>127</v>
      </c>
      <c r="E60" s="36">
        <v>127</v>
      </c>
      <c r="F60" s="52">
        <v>51.968503937007874</v>
      </c>
      <c r="G60" s="36">
        <v>57.165354330708666</v>
      </c>
      <c r="H60" s="52">
        <v>51.968503937007874</v>
      </c>
      <c r="I60" s="36">
        <v>57.165354330708666</v>
      </c>
      <c r="J60" s="52">
        <v>53.262862690108953</v>
      </c>
      <c r="K60" s="36">
        <v>58.589148959119839</v>
      </c>
      <c r="L60" s="53">
        <v>6.7643835616438368</v>
      </c>
      <c r="M60" s="38">
        <v>10.146575342465756</v>
      </c>
      <c r="N60" s="53">
        <v>7.4408219178082193</v>
      </c>
      <c r="O60" s="54">
        <v>11.161232876712329</v>
      </c>
    </row>
    <row r="61" spans="1:15" s="31" customFormat="1" ht="18" customHeight="1" x14ac:dyDescent="0.2">
      <c r="A61" s="51" t="s">
        <v>61</v>
      </c>
      <c r="B61" s="52">
        <v>844</v>
      </c>
      <c r="C61" s="36">
        <v>844</v>
      </c>
      <c r="D61" s="52">
        <v>620</v>
      </c>
      <c r="E61" s="36">
        <v>620</v>
      </c>
      <c r="F61" s="52">
        <v>185</v>
      </c>
      <c r="G61" s="36">
        <v>203.5</v>
      </c>
      <c r="H61" s="52">
        <v>187.55855059655323</v>
      </c>
      <c r="I61" s="36">
        <v>206.31440565620861</v>
      </c>
      <c r="J61" s="52">
        <v>202.8875654269273</v>
      </c>
      <c r="K61" s="36">
        <v>223.17632196962006</v>
      </c>
      <c r="L61" s="53">
        <v>125.79029056469491</v>
      </c>
      <c r="M61" s="38">
        <v>188.68543584704236</v>
      </c>
      <c r="N61" s="53">
        <v>138.36931962116444</v>
      </c>
      <c r="O61" s="54">
        <v>207.55397943174665</v>
      </c>
    </row>
    <row r="62" spans="1:15" s="31" customFormat="1" ht="18" customHeight="1" x14ac:dyDescent="0.2">
      <c r="A62" s="51" t="s">
        <v>62</v>
      </c>
      <c r="B62" s="52">
        <v>243</v>
      </c>
      <c r="C62" s="36">
        <v>243</v>
      </c>
      <c r="D62" s="52">
        <v>223</v>
      </c>
      <c r="E62" s="36">
        <v>223</v>
      </c>
      <c r="F62" s="52">
        <v>102.24215246636771</v>
      </c>
      <c r="G62" s="36">
        <v>112.46636771300447</v>
      </c>
      <c r="H62" s="52">
        <v>102.24215246636771</v>
      </c>
      <c r="I62" s="36">
        <v>112.46636771300447</v>
      </c>
      <c r="J62" s="52">
        <v>133.73057313102768</v>
      </c>
      <c r="K62" s="36">
        <v>146.81737207445173</v>
      </c>
      <c r="L62" s="53">
        <v>29.821917808219172</v>
      </c>
      <c r="M62" s="38">
        <v>44.732876712328761</v>
      </c>
      <c r="N62" s="53">
        <v>32.740273972602736</v>
      </c>
      <c r="O62" s="54">
        <v>49.110410958904104</v>
      </c>
    </row>
    <row r="63" spans="1:15" s="31" customFormat="1" ht="18" customHeight="1" x14ac:dyDescent="0.2">
      <c r="A63" s="51" t="s">
        <v>63</v>
      </c>
      <c r="B63" s="52">
        <v>142</v>
      </c>
      <c r="C63" s="36">
        <v>142</v>
      </c>
      <c r="D63" s="52">
        <v>100</v>
      </c>
      <c r="E63" s="36">
        <v>100</v>
      </c>
      <c r="F63" s="52">
        <v>35.188683718620311</v>
      </c>
      <c r="G63" s="36">
        <v>38.707552090482345</v>
      </c>
      <c r="H63" s="52">
        <v>56.900850268407311</v>
      </c>
      <c r="I63" s="36">
        <v>62.590935295248052</v>
      </c>
      <c r="J63" s="52">
        <v>77.115626021657278</v>
      </c>
      <c r="K63" s="36">
        <v>84.827188623823005</v>
      </c>
      <c r="L63" s="53">
        <v>7.7115626021657278</v>
      </c>
      <c r="M63" s="38">
        <v>11.567343903248592</v>
      </c>
      <c r="N63" s="53">
        <v>8.4827188623823009</v>
      </c>
      <c r="O63" s="54">
        <v>12.724078293573452</v>
      </c>
    </row>
    <row r="64" spans="1:15" s="31" customFormat="1" ht="18" customHeight="1" x14ac:dyDescent="0.2">
      <c r="A64" s="51" t="s">
        <v>64</v>
      </c>
      <c r="B64" s="52">
        <v>112</v>
      </c>
      <c r="C64" s="36">
        <v>112</v>
      </c>
      <c r="D64" s="52">
        <v>69</v>
      </c>
      <c r="E64" s="36">
        <v>69</v>
      </c>
      <c r="F64" s="52">
        <v>50</v>
      </c>
      <c r="G64" s="36">
        <v>55</v>
      </c>
      <c r="H64" s="52">
        <v>50</v>
      </c>
      <c r="I64" s="36">
        <v>55</v>
      </c>
      <c r="J64" s="52">
        <v>50</v>
      </c>
      <c r="K64" s="36">
        <v>55</v>
      </c>
      <c r="L64" s="53">
        <v>3.45</v>
      </c>
      <c r="M64" s="38">
        <v>5.1750000000000007</v>
      </c>
      <c r="N64" s="53">
        <v>3.7949999999999999</v>
      </c>
      <c r="O64" s="54">
        <v>5.6924999999999999</v>
      </c>
    </row>
    <row r="65" spans="1:20" s="31" customFormat="1" ht="18" customHeight="1" thickBot="1" x14ac:dyDescent="0.25">
      <c r="A65" s="51"/>
      <c r="B65" s="52"/>
      <c r="C65" s="36"/>
      <c r="D65" s="52"/>
      <c r="E65" s="36"/>
      <c r="F65" s="52"/>
      <c r="G65" s="36"/>
      <c r="H65" s="52"/>
      <c r="I65" s="36"/>
      <c r="J65" s="52"/>
      <c r="K65" s="36"/>
      <c r="L65" s="53"/>
      <c r="M65" s="38"/>
      <c r="N65" s="53"/>
      <c r="O65" s="54"/>
    </row>
    <row r="66" spans="1:20" s="31" customFormat="1" ht="18" customHeight="1" thickTop="1" thickBot="1" x14ac:dyDescent="0.25">
      <c r="A66" s="3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6"/>
    </row>
    <row r="67" spans="1:20" s="31" customFormat="1" ht="18" customHeight="1" thickTop="1" thickBot="1" x14ac:dyDescent="0.25">
      <c r="A67" s="34" t="s">
        <v>16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9"/>
      <c r="M67" s="49"/>
      <c r="N67" s="49"/>
      <c r="O67" s="50"/>
      <c r="R67" s="71"/>
      <c r="S67" s="71"/>
      <c r="T67" s="71"/>
    </row>
    <row r="68" spans="1:20" s="31" customFormat="1" ht="18" customHeight="1" thickTop="1" x14ac:dyDescent="0.2">
      <c r="A68" s="51" t="s">
        <v>191</v>
      </c>
      <c r="B68" s="52"/>
      <c r="C68" s="36"/>
      <c r="D68" s="52"/>
      <c r="E68" s="36"/>
      <c r="F68" s="52"/>
      <c r="G68" s="36"/>
      <c r="H68" s="52"/>
      <c r="I68" s="36"/>
      <c r="J68" s="52"/>
      <c r="K68" s="36"/>
      <c r="L68" s="53">
        <v>8899</v>
      </c>
      <c r="M68" s="38">
        <v>8899</v>
      </c>
      <c r="N68" s="53">
        <v>8899</v>
      </c>
      <c r="O68" s="54">
        <v>8899</v>
      </c>
      <c r="R68" s="72"/>
      <c r="S68" s="72"/>
      <c r="T68" s="71"/>
    </row>
    <row r="69" spans="1:20" s="31" customFormat="1" ht="18" customHeight="1" x14ac:dyDescent="0.2">
      <c r="A69" s="51" t="s">
        <v>192</v>
      </c>
      <c r="B69" s="52"/>
      <c r="C69" s="36"/>
      <c r="D69" s="52"/>
      <c r="E69" s="36"/>
      <c r="F69" s="52"/>
      <c r="G69" s="36"/>
      <c r="H69" s="52"/>
      <c r="I69" s="36"/>
      <c r="J69" s="52"/>
      <c r="K69" s="36"/>
      <c r="L69" s="53">
        <v>6048</v>
      </c>
      <c r="M69" s="38">
        <v>6048</v>
      </c>
      <c r="N69" s="53">
        <v>6048</v>
      </c>
      <c r="O69" s="54">
        <v>6048</v>
      </c>
      <c r="R69" s="72"/>
      <c r="S69" s="72"/>
      <c r="T69" s="71"/>
    </row>
    <row r="70" spans="1:20" s="31" customFormat="1" ht="18" customHeight="1" thickBot="1" x14ac:dyDescent="0.25">
      <c r="A70" s="51"/>
      <c r="B70" s="52"/>
      <c r="C70" s="36"/>
      <c r="D70" s="52"/>
      <c r="E70" s="36"/>
      <c r="F70" s="52"/>
      <c r="G70" s="36"/>
      <c r="H70" s="52"/>
      <c r="I70" s="36"/>
      <c r="J70" s="52"/>
      <c r="K70" s="36"/>
      <c r="L70" s="53"/>
      <c r="M70" s="38"/>
      <c r="N70" s="53"/>
      <c r="O70" s="54"/>
      <c r="R70" s="72"/>
      <c r="S70" s="72"/>
      <c r="T70" s="71"/>
    </row>
    <row r="71" spans="1:20" ht="18" customHeight="1" thickTop="1" thickBot="1" x14ac:dyDescent="0.25">
      <c r="A71" s="28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  <c r="R71" s="73"/>
      <c r="S71" s="73"/>
      <c r="T71" s="73"/>
    </row>
    <row r="72" spans="1:20" ht="13.5" thickTop="1" x14ac:dyDescent="0.2">
      <c r="R72" s="73"/>
      <c r="S72" s="73"/>
      <c r="T72" s="73"/>
    </row>
    <row r="73" spans="1:20" x14ac:dyDescent="0.2">
      <c r="A73" s="1" t="s">
        <v>5</v>
      </c>
      <c r="L73" s="70"/>
      <c r="M73" s="70"/>
      <c r="N73" s="70"/>
    </row>
    <row r="74" spans="1:20" x14ac:dyDescent="0.2">
      <c r="A74" s="29"/>
    </row>
    <row r="75" spans="1:20" x14ac:dyDescent="0.2">
      <c r="A75" s="29"/>
    </row>
    <row r="76" spans="1:20" x14ac:dyDescent="0.2">
      <c r="A76" s="29"/>
    </row>
    <row r="77" spans="1:20" x14ac:dyDescent="0.2">
      <c r="A77" s="29"/>
    </row>
    <row r="131" ht="18" customHeight="1" x14ac:dyDescent="0.2"/>
  </sheetData>
  <phoneticPr fontId="0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1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I137"/>
  <sheetViews>
    <sheetView showGridLines="0" zoomScale="80" zoomScaleNormal="80" workbookViewId="0">
      <selection activeCell="R15" sqref="R15"/>
    </sheetView>
  </sheetViews>
  <sheetFormatPr defaultRowHeight="12.75" x14ac:dyDescent="0.2"/>
  <cols>
    <col min="1" max="1" width="42.7109375" style="3" customWidth="1"/>
    <col min="2" max="15" width="12" style="3" customWidth="1"/>
    <col min="16" max="17" width="6.7109375" style="3" customWidth="1"/>
    <col min="18" max="19" width="12" style="3" customWidth="1"/>
    <col min="20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65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65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SUM(B20:B126)</f>
        <v>56245</v>
      </c>
      <c r="C11" s="37">
        <f>SUM(C20:C126)</f>
        <v>56245</v>
      </c>
      <c r="D11" s="36">
        <f>SUM(D20:D126)</f>
        <v>50036</v>
      </c>
      <c r="E11" s="37">
        <f>SUM(E20:E126)</f>
        <v>50795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122.22394855638257</v>
      </c>
      <c r="K11" s="37">
        <f>IF(E11&lt;&gt;0,N11*1000/E11,0)</f>
        <v>133.19484312380015</v>
      </c>
      <c r="L11" s="38">
        <f>SUM(L20:L126)</f>
        <v>6115.5974899671583</v>
      </c>
      <c r="M11" s="39">
        <f>SUM(M20:M126)</f>
        <v>8358.4813373808774</v>
      </c>
      <c r="N11" s="38">
        <f>SUM(N20:N126)</f>
        <v>6765.6320564734297</v>
      </c>
      <c r="O11" s="39">
        <f>SUM(O20:O126)</f>
        <v>9253.2430747568742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SUM(L128:L131)</f>
        <v>16848</v>
      </c>
      <c r="M12" s="41">
        <f>SUM(M128:M131)</f>
        <v>16848</v>
      </c>
      <c r="N12" s="40">
        <f>SUM(N128:N131)</f>
        <v>16848</v>
      </c>
      <c r="O12" s="41">
        <f>SUM(O128:O131)</f>
        <v>16848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194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74">
        <v>359</v>
      </c>
      <c r="M14" s="54">
        <v>502</v>
      </c>
      <c r="N14" s="74">
        <v>359</v>
      </c>
      <c r="O14" s="54">
        <v>502</v>
      </c>
    </row>
    <row r="15" spans="1:35" s="31" customFormat="1" ht="18" customHeight="1" x14ac:dyDescent="0.2">
      <c r="A15" s="32" t="s">
        <v>189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10373.402510032842</v>
      </c>
      <c r="M17" s="47">
        <f>M12-M11+M15-M14</f>
        <v>7987.5186626191226</v>
      </c>
      <c r="N17" s="46">
        <f>N12-N11+N15-N14</f>
        <v>9723.3679435265694</v>
      </c>
      <c r="O17" s="47">
        <f>O12-O11+O15-O14</f>
        <v>7092.7569252431258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66</v>
      </c>
      <c r="B20" s="52">
        <v>10930</v>
      </c>
      <c r="C20" s="36">
        <v>10930</v>
      </c>
      <c r="D20" s="52">
        <v>10723</v>
      </c>
      <c r="E20" s="36">
        <v>10723</v>
      </c>
      <c r="F20" s="52">
        <v>87.15103496644646</v>
      </c>
      <c r="G20" s="36">
        <v>95.866138463091119</v>
      </c>
      <c r="H20" s="52">
        <v>142.21127546855496</v>
      </c>
      <c r="I20" s="36">
        <v>156.43240301541047</v>
      </c>
      <c r="J20" s="52">
        <v>164.37155314590703</v>
      </c>
      <c r="K20" s="36">
        <v>180.8087084604978</v>
      </c>
      <c r="L20" s="53">
        <v>1762.5561643835613</v>
      </c>
      <c r="M20" s="38">
        <v>2291.3230136986299</v>
      </c>
      <c r="N20" s="53">
        <v>1938.8117808219179</v>
      </c>
      <c r="O20" s="54">
        <v>2520.4553150684933</v>
      </c>
    </row>
    <row r="21" spans="1:15" s="31" customFormat="1" ht="18" customHeight="1" x14ac:dyDescent="0.2">
      <c r="A21" s="51" t="s">
        <v>67</v>
      </c>
      <c r="B21" s="52">
        <v>253</v>
      </c>
      <c r="C21" s="36">
        <v>253</v>
      </c>
      <c r="D21" s="52">
        <v>180</v>
      </c>
      <c r="E21" s="36">
        <v>180</v>
      </c>
      <c r="F21" s="52">
        <v>83.713850837138509</v>
      </c>
      <c r="G21" s="36">
        <v>92.085235920852355</v>
      </c>
      <c r="H21" s="52">
        <v>83.713850837138509</v>
      </c>
      <c r="I21" s="36">
        <v>92.085235920852355</v>
      </c>
      <c r="J21" s="52">
        <v>96.757990867579906</v>
      </c>
      <c r="K21" s="36">
        <v>106.4337899543379</v>
      </c>
      <c r="L21" s="53">
        <v>17.416438356164385</v>
      </c>
      <c r="M21" s="38">
        <v>26.124657534246577</v>
      </c>
      <c r="N21" s="53">
        <v>19.158082191780821</v>
      </c>
      <c r="O21" s="54">
        <v>28.737123287671231</v>
      </c>
    </row>
    <row r="22" spans="1:15" s="31" customFormat="1" ht="18" customHeight="1" x14ac:dyDescent="0.2">
      <c r="A22" s="51" t="s">
        <v>68</v>
      </c>
      <c r="B22" s="52">
        <v>240</v>
      </c>
      <c r="C22" s="36">
        <v>240</v>
      </c>
      <c r="D22" s="52">
        <v>227</v>
      </c>
      <c r="E22" s="36">
        <v>227</v>
      </c>
      <c r="F22" s="52">
        <v>70.001810391648064</v>
      </c>
      <c r="G22" s="36">
        <v>77.001991430812865</v>
      </c>
      <c r="H22" s="52">
        <v>73.622593687767775</v>
      </c>
      <c r="I22" s="36">
        <v>80.984853056544566</v>
      </c>
      <c r="J22" s="52">
        <v>85.100476736467328</v>
      </c>
      <c r="K22" s="36">
        <v>93.610524410114067</v>
      </c>
      <c r="L22" s="53">
        <v>19.317808219178083</v>
      </c>
      <c r="M22" s="38">
        <v>28.976712328767125</v>
      </c>
      <c r="N22" s="53">
        <v>21.249589041095895</v>
      </c>
      <c r="O22" s="54">
        <v>31.874383561643842</v>
      </c>
    </row>
    <row r="23" spans="1:15" s="31" customFormat="1" ht="18" customHeight="1" x14ac:dyDescent="0.2">
      <c r="A23" s="51" t="s">
        <v>69</v>
      </c>
      <c r="B23" s="52">
        <v>428</v>
      </c>
      <c r="C23" s="36">
        <v>428</v>
      </c>
      <c r="D23" s="52">
        <v>406</v>
      </c>
      <c r="E23" s="36">
        <v>406</v>
      </c>
      <c r="F23" s="52">
        <v>78.952695863418583</v>
      </c>
      <c r="G23" s="36">
        <v>86.847965449760451</v>
      </c>
      <c r="H23" s="52">
        <v>83.001552061542611</v>
      </c>
      <c r="I23" s="36">
        <v>91.30170726769687</v>
      </c>
      <c r="J23" s="52">
        <v>95.937647614548879</v>
      </c>
      <c r="K23" s="36">
        <v>105.5314123760038</v>
      </c>
      <c r="L23" s="53">
        <v>38.950684931506849</v>
      </c>
      <c r="M23" s="38">
        <v>58.42602739726027</v>
      </c>
      <c r="N23" s="53">
        <v>42.845753424657538</v>
      </c>
      <c r="O23" s="54">
        <v>64.268630136986303</v>
      </c>
    </row>
    <row r="24" spans="1:15" s="31" customFormat="1" ht="18" customHeight="1" x14ac:dyDescent="0.2">
      <c r="A24" s="51" t="s">
        <v>70</v>
      </c>
      <c r="B24" s="52">
        <v>917</v>
      </c>
      <c r="C24" s="36">
        <v>917</v>
      </c>
      <c r="D24" s="52">
        <v>917</v>
      </c>
      <c r="E24" s="36">
        <v>917</v>
      </c>
      <c r="F24" s="52">
        <v>68.729179426659286</v>
      </c>
      <c r="G24" s="36">
        <v>75.602097369325236</v>
      </c>
      <c r="H24" s="52">
        <v>88.047683781240195</v>
      </c>
      <c r="I24" s="36">
        <v>96.852452159364219</v>
      </c>
      <c r="J24" s="52">
        <v>88.047683781240195</v>
      </c>
      <c r="K24" s="36">
        <v>96.852452159364219</v>
      </c>
      <c r="L24" s="53">
        <v>80.739726027397253</v>
      </c>
      <c r="M24" s="38">
        <v>108.99863013698629</v>
      </c>
      <c r="N24" s="53">
        <v>88.813698630136983</v>
      </c>
      <c r="O24" s="54">
        <v>119.89849315068494</v>
      </c>
    </row>
    <row r="25" spans="1:15" s="31" customFormat="1" ht="18" customHeight="1" x14ac:dyDescent="0.2">
      <c r="A25" s="51" t="s">
        <v>71</v>
      </c>
      <c r="B25" s="52">
        <v>446</v>
      </c>
      <c r="C25" s="36">
        <v>446</v>
      </c>
      <c r="D25" s="52">
        <v>416</v>
      </c>
      <c r="E25" s="36">
        <v>416</v>
      </c>
      <c r="F25" s="52">
        <v>65.200210748155953</v>
      </c>
      <c r="G25" s="36">
        <v>71.720231822971556</v>
      </c>
      <c r="H25" s="52">
        <v>66.517386722866178</v>
      </c>
      <c r="I25" s="36">
        <v>73.169125395152804</v>
      </c>
      <c r="J25" s="52">
        <v>76.88356164383562</v>
      </c>
      <c r="K25" s="36">
        <v>84.571917808219197</v>
      </c>
      <c r="L25" s="53">
        <v>31.983561643835621</v>
      </c>
      <c r="M25" s="38">
        <v>47.975342465753428</v>
      </c>
      <c r="N25" s="53">
        <v>35.18191780821919</v>
      </c>
      <c r="O25" s="54">
        <v>52.772876712328781</v>
      </c>
    </row>
    <row r="26" spans="1:15" s="31" customFormat="1" ht="18" customHeight="1" x14ac:dyDescent="0.2">
      <c r="A26" s="51" t="s">
        <v>72</v>
      </c>
      <c r="B26" s="52">
        <v>328</v>
      </c>
      <c r="C26" s="36">
        <v>328</v>
      </c>
      <c r="D26" s="52">
        <v>312</v>
      </c>
      <c r="E26" s="36">
        <v>312</v>
      </c>
      <c r="F26" s="52">
        <v>79.030558482613287</v>
      </c>
      <c r="G26" s="36">
        <v>86.933614330874619</v>
      </c>
      <c r="H26" s="52">
        <v>94.836670179135908</v>
      </c>
      <c r="I26" s="36">
        <v>104.32033719704954</v>
      </c>
      <c r="J26" s="52">
        <v>109.4397611520899</v>
      </c>
      <c r="K26" s="36">
        <v>120.38373726729894</v>
      </c>
      <c r="L26" s="53">
        <v>34.145205479452052</v>
      </c>
      <c r="M26" s="38">
        <v>51.217808219178082</v>
      </c>
      <c r="N26" s="53">
        <v>37.559726027397268</v>
      </c>
      <c r="O26" s="54">
        <v>56.339589041095905</v>
      </c>
    </row>
    <row r="27" spans="1:15" s="31" customFormat="1" ht="18" customHeight="1" x14ac:dyDescent="0.2">
      <c r="A27" s="51" t="s">
        <v>73</v>
      </c>
      <c r="B27" s="52">
        <v>511</v>
      </c>
      <c r="C27" s="36">
        <v>511</v>
      </c>
      <c r="D27" s="52">
        <v>466</v>
      </c>
      <c r="E27" s="36">
        <v>466</v>
      </c>
      <c r="F27" s="52">
        <v>82.897289670174615</v>
      </c>
      <c r="G27" s="36">
        <v>91.187018637192082</v>
      </c>
      <c r="H27" s="52">
        <v>145.80516197307307</v>
      </c>
      <c r="I27" s="36">
        <v>160.3856781703804</v>
      </c>
      <c r="J27" s="52">
        <v>168.43435828091012</v>
      </c>
      <c r="K27" s="36">
        <v>185.27779410900115</v>
      </c>
      <c r="L27" s="53">
        <v>78.490410958904107</v>
      </c>
      <c r="M27" s="38">
        <v>117.73561643835616</v>
      </c>
      <c r="N27" s="53">
        <v>86.339452054794535</v>
      </c>
      <c r="O27" s="54">
        <v>129.5091780821918</v>
      </c>
    </row>
    <row r="28" spans="1:15" s="31" customFormat="1" ht="18" customHeight="1" x14ac:dyDescent="0.2">
      <c r="A28" s="51" t="s">
        <v>74</v>
      </c>
      <c r="B28" s="52">
        <v>864</v>
      </c>
      <c r="C28" s="36">
        <v>864</v>
      </c>
      <c r="D28" s="52">
        <v>864</v>
      </c>
      <c r="E28" s="36">
        <v>864</v>
      </c>
      <c r="F28" s="52">
        <v>58.028919330289192</v>
      </c>
      <c r="G28" s="36">
        <v>63.831811263318123</v>
      </c>
      <c r="H28" s="52">
        <v>92.909690512430245</v>
      </c>
      <c r="I28" s="36">
        <v>102.20065956367326</v>
      </c>
      <c r="J28" s="52">
        <v>102.49556062912227</v>
      </c>
      <c r="K28" s="36">
        <v>112.7451166920345</v>
      </c>
      <c r="L28" s="53">
        <v>88.556164383561637</v>
      </c>
      <c r="M28" s="38">
        <v>119.55082191780822</v>
      </c>
      <c r="N28" s="53">
        <v>97.411780821917816</v>
      </c>
      <c r="O28" s="54">
        <v>131.50590410958907</v>
      </c>
    </row>
    <row r="29" spans="1:15" s="31" customFormat="1" ht="18" customHeight="1" x14ac:dyDescent="0.2">
      <c r="A29" s="51" t="s">
        <v>75</v>
      </c>
      <c r="B29" s="52">
        <v>2010</v>
      </c>
      <c r="C29" s="36">
        <v>2010</v>
      </c>
      <c r="D29" s="52">
        <v>2010</v>
      </c>
      <c r="E29" s="36">
        <v>2010</v>
      </c>
      <c r="F29" s="52">
        <v>78.671641791044777</v>
      </c>
      <c r="G29" s="36">
        <v>86.538805970149255</v>
      </c>
      <c r="H29" s="52">
        <v>112.61153138417501</v>
      </c>
      <c r="I29" s="36">
        <v>123.87268452259251</v>
      </c>
      <c r="J29" s="52">
        <v>123.6212562709878</v>
      </c>
      <c r="K29" s="36">
        <v>135.98338189808661</v>
      </c>
      <c r="L29" s="53">
        <v>248.47872510468548</v>
      </c>
      <c r="M29" s="38">
        <v>335.44627889132545</v>
      </c>
      <c r="N29" s="53">
        <v>273.32659761515401</v>
      </c>
      <c r="O29" s="54">
        <v>368.99090678045792</v>
      </c>
    </row>
    <row r="30" spans="1:15" s="31" customFormat="1" ht="18" customHeight="1" x14ac:dyDescent="0.2">
      <c r="A30" s="51" t="s">
        <v>76</v>
      </c>
      <c r="B30" s="52">
        <v>221</v>
      </c>
      <c r="C30" s="36">
        <v>221</v>
      </c>
      <c r="D30" s="52">
        <v>192</v>
      </c>
      <c r="E30" s="36">
        <v>192</v>
      </c>
      <c r="F30" s="52">
        <v>46.041666666666671</v>
      </c>
      <c r="G30" s="36">
        <v>50.645833333333336</v>
      </c>
      <c r="H30" s="52">
        <v>61.738013698630127</v>
      </c>
      <c r="I30" s="36">
        <v>67.911815068493155</v>
      </c>
      <c r="J30" s="52">
        <v>71.973594546901396</v>
      </c>
      <c r="K30" s="36">
        <v>79.170954001591554</v>
      </c>
      <c r="L30" s="53">
        <v>13.818930153005068</v>
      </c>
      <c r="M30" s="38">
        <v>20.728395229507601</v>
      </c>
      <c r="N30" s="53">
        <v>15.200823168305579</v>
      </c>
      <c r="O30" s="54">
        <v>22.80123475245837</v>
      </c>
    </row>
    <row r="31" spans="1:15" s="31" customFormat="1" ht="18" customHeight="1" x14ac:dyDescent="0.2">
      <c r="A31" s="51" t="s">
        <v>77</v>
      </c>
      <c r="B31" s="52">
        <v>219</v>
      </c>
      <c r="C31" s="36">
        <v>219</v>
      </c>
      <c r="D31" s="52">
        <v>219</v>
      </c>
      <c r="E31" s="36">
        <v>219</v>
      </c>
      <c r="F31" s="52">
        <v>50</v>
      </c>
      <c r="G31" s="36">
        <v>55.000000000000014</v>
      </c>
      <c r="H31" s="52">
        <v>55.004065803465323</v>
      </c>
      <c r="I31" s="36">
        <v>60.504472383811859</v>
      </c>
      <c r="J31" s="52">
        <v>63.105051272678793</v>
      </c>
      <c r="K31" s="36">
        <v>69.415556399946695</v>
      </c>
      <c r="L31" s="53">
        <v>13.820006228716656</v>
      </c>
      <c r="M31" s="38">
        <v>20.730009343074983</v>
      </c>
      <c r="N31" s="53">
        <v>15.202006851588324</v>
      </c>
      <c r="O31" s="54">
        <v>22.803010277382487</v>
      </c>
    </row>
    <row r="32" spans="1:15" s="31" customFormat="1" ht="18" customHeight="1" x14ac:dyDescent="0.2">
      <c r="A32" s="51" t="s">
        <v>78</v>
      </c>
      <c r="B32" s="52">
        <v>266</v>
      </c>
      <c r="C32" s="36">
        <v>266</v>
      </c>
      <c r="D32" s="52">
        <v>231</v>
      </c>
      <c r="E32" s="36">
        <v>231</v>
      </c>
      <c r="F32" s="52">
        <v>97.878787878787875</v>
      </c>
      <c r="G32" s="36">
        <v>107.66666666666667</v>
      </c>
      <c r="H32" s="52">
        <v>150.06404554349763</v>
      </c>
      <c r="I32" s="36">
        <v>165.07045009784738</v>
      </c>
      <c r="J32" s="52">
        <v>158.30308641621059</v>
      </c>
      <c r="K32" s="36">
        <v>174.13339505783165</v>
      </c>
      <c r="L32" s="53">
        <v>36.56801296214465</v>
      </c>
      <c r="M32" s="38">
        <v>54.852019443216975</v>
      </c>
      <c r="N32" s="53">
        <v>40.22481425835911</v>
      </c>
      <c r="O32" s="54">
        <v>60.337221387538662</v>
      </c>
    </row>
    <row r="33" spans="1:15" s="31" customFormat="1" ht="18" customHeight="1" x14ac:dyDescent="0.2">
      <c r="A33" s="51" t="s">
        <v>79</v>
      </c>
      <c r="B33" s="52">
        <v>248</v>
      </c>
      <c r="C33" s="36">
        <v>248</v>
      </c>
      <c r="D33" s="52">
        <v>205</v>
      </c>
      <c r="E33" s="36">
        <v>205</v>
      </c>
      <c r="F33" s="52">
        <v>24.056130972268626</v>
      </c>
      <c r="G33" s="36">
        <v>26.461744069495488</v>
      </c>
      <c r="H33" s="52">
        <v>26.729034413631808</v>
      </c>
      <c r="I33" s="36">
        <v>29.401937854994987</v>
      </c>
      <c r="J33" s="52">
        <v>34.934847978616773</v>
      </c>
      <c r="K33" s="36">
        <v>38.428332776478456</v>
      </c>
      <c r="L33" s="53">
        <v>7.161643835616438</v>
      </c>
      <c r="M33" s="38">
        <v>10.742465753424657</v>
      </c>
      <c r="N33" s="53">
        <v>7.8778082191780827</v>
      </c>
      <c r="O33" s="54">
        <v>11.816712328767125</v>
      </c>
    </row>
    <row r="34" spans="1:15" s="31" customFormat="1" ht="18" customHeight="1" x14ac:dyDescent="0.2">
      <c r="A34" s="51" t="s">
        <v>80</v>
      </c>
      <c r="B34" s="52">
        <v>1255</v>
      </c>
      <c r="C34" s="36">
        <v>1255</v>
      </c>
      <c r="D34" s="52">
        <v>1096</v>
      </c>
      <c r="E34" s="36">
        <v>1096</v>
      </c>
      <c r="F34" s="52">
        <v>80.241975802419745</v>
      </c>
      <c r="G34" s="36">
        <v>88.266173382661734</v>
      </c>
      <c r="H34" s="52">
        <v>105.98940105989399</v>
      </c>
      <c r="I34" s="36">
        <v>116.58834116588342</v>
      </c>
      <c r="J34" s="52">
        <v>131.71432856714327</v>
      </c>
      <c r="K34" s="36">
        <v>144.88576142385762</v>
      </c>
      <c r="L34" s="53">
        <v>144.35890410958902</v>
      </c>
      <c r="M34" s="38">
        <v>194.88452054794519</v>
      </c>
      <c r="N34" s="53">
        <v>158.79479452054795</v>
      </c>
      <c r="O34" s="54">
        <v>214.37297260273974</v>
      </c>
    </row>
    <row r="35" spans="1:15" s="31" customFormat="1" ht="18" customHeight="1" x14ac:dyDescent="0.2">
      <c r="A35" s="51" t="s">
        <v>81</v>
      </c>
      <c r="B35" s="52">
        <v>722</v>
      </c>
      <c r="C35" s="36">
        <v>722</v>
      </c>
      <c r="D35" s="52">
        <v>627</v>
      </c>
      <c r="E35" s="36">
        <v>627</v>
      </c>
      <c r="F35" s="52">
        <v>76.030674444517274</v>
      </c>
      <c r="G35" s="36">
        <v>83.633741888968999</v>
      </c>
      <c r="H35" s="52">
        <v>89.576369316816312</v>
      </c>
      <c r="I35" s="36">
        <v>98.534006248497946</v>
      </c>
      <c r="J35" s="52">
        <v>109.11275698586439</v>
      </c>
      <c r="K35" s="36">
        <v>120.02403268445086</v>
      </c>
      <c r="L35" s="53">
        <v>68.413698630136977</v>
      </c>
      <c r="M35" s="38">
        <v>102.62054794520546</v>
      </c>
      <c r="N35" s="53">
        <v>75.255068493150688</v>
      </c>
      <c r="O35" s="54">
        <v>112.88260273972602</v>
      </c>
    </row>
    <row r="36" spans="1:15" s="31" customFormat="1" ht="18" customHeight="1" x14ac:dyDescent="0.2">
      <c r="A36" s="51" t="s">
        <v>82</v>
      </c>
      <c r="B36" s="52">
        <v>738</v>
      </c>
      <c r="C36" s="36">
        <v>738</v>
      </c>
      <c r="D36" s="52">
        <v>705</v>
      </c>
      <c r="E36" s="36">
        <v>705</v>
      </c>
      <c r="F36" s="52">
        <v>68.395997279704645</v>
      </c>
      <c r="G36" s="36">
        <v>75.235597007675139</v>
      </c>
      <c r="H36" s="52">
        <v>118.5271543767609</v>
      </c>
      <c r="I36" s="36">
        <v>130.379869814437</v>
      </c>
      <c r="J36" s="52">
        <v>144.12901972214124</v>
      </c>
      <c r="K36" s="36">
        <v>158.54192169435544</v>
      </c>
      <c r="L36" s="53">
        <v>101.61095890410957</v>
      </c>
      <c r="M36" s="38">
        <v>137.17479452054792</v>
      </c>
      <c r="N36" s="53">
        <v>111.77205479452057</v>
      </c>
      <c r="O36" s="54">
        <v>150.89227397260279</v>
      </c>
    </row>
    <row r="37" spans="1:15" s="31" customFormat="1" ht="18" customHeight="1" x14ac:dyDescent="0.2">
      <c r="A37" s="51" t="s">
        <v>83</v>
      </c>
      <c r="B37" s="52">
        <v>433</v>
      </c>
      <c r="C37" s="36">
        <v>433</v>
      </c>
      <c r="D37" s="52">
        <v>390</v>
      </c>
      <c r="E37" s="36">
        <v>390</v>
      </c>
      <c r="F37" s="52">
        <v>68.14190375834211</v>
      </c>
      <c r="G37" s="36">
        <v>74.956094134176325</v>
      </c>
      <c r="H37" s="52">
        <v>160.87109237794169</v>
      </c>
      <c r="I37" s="36">
        <v>176.9582016157359</v>
      </c>
      <c r="J37" s="52">
        <v>195.61643835616437</v>
      </c>
      <c r="K37" s="36">
        <v>215.17808219178087</v>
      </c>
      <c r="L37" s="53">
        <v>76.290410958904104</v>
      </c>
      <c r="M37" s="38">
        <v>114.43561643835616</v>
      </c>
      <c r="N37" s="53">
        <v>83.919452054794533</v>
      </c>
      <c r="O37" s="54">
        <v>125.8791780821918</v>
      </c>
    </row>
    <row r="38" spans="1:15" s="31" customFormat="1" ht="18" customHeight="1" x14ac:dyDescent="0.2">
      <c r="A38" s="51" t="s">
        <v>84</v>
      </c>
      <c r="B38" s="52">
        <v>340</v>
      </c>
      <c r="C38" s="36">
        <v>340</v>
      </c>
      <c r="D38" s="52">
        <v>320</v>
      </c>
      <c r="E38" s="36">
        <v>320</v>
      </c>
      <c r="F38" s="52">
        <v>66.780821917808225</v>
      </c>
      <c r="G38" s="36">
        <v>73.458904109589042</v>
      </c>
      <c r="H38" s="52">
        <v>67.636986301369859</v>
      </c>
      <c r="I38" s="36">
        <v>74.400684931506873</v>
      </c>
      <c r="J38" s="52">
        <v>82.243150684931507</v>
      </c>
      <c r="K38" s="36">
        <v>90.467465753424676</v>
      </c>
      <c r="L38" s="53">
        <v>26.317808219178083</v>
      </c>
      <c r="M38" s="38">
        <v>39.476712328767121</v>
      </c>
      <c r="N38" s="53">
        <v>28.949589041095898</v>
      </c>
      <c r="O38" s="54">
        <v>43.42438356164385</v>
      </c>
    </row>
    <row r="39" spans="1:15" s="31" customFormat="1" ht="18" customHeight="1" x14ac:dyDescent="0.2">
      <c r="A39" s="51" t="s">
        <v>85</v>
      </c>
      <c r="B39" s="52">
        <v>496</v>
      </c>
      <c r="C39" s="36">
        <v>496</v>
      </c>
      <c r="D39" s="52">
        <v>423</v>
      </c>
      <c r="E39" s="36">
        <v>423</v>
      </c>
      <c r="F39" s="52">
        <v>70.59814113151333</v>
      </c>
      <c r="G39" s="36">
        <v>77.657955244664663</v>
      </c>
      <c r="H39" s="52">
        <v>101.68723080410633</v>
      </c>
      <c r="I39" s="36">
        <v>111.85595388451698</v>
      </c>
      <c r="J39" s="52">
        <v>123.65037727905694</v>
      </c>
      <c r="K39" s="36">
        <v>136.01541500696268</v>
      </c>
      <c r="L39" s="53">
        <v>52.304109589041083</v>
      </c>
      <c r="M39" s="38">
        <v>78.456164383561628</v>
      </c>
      <c r="N39" s="53">
        <v>57.534520547945213</v>
      </c>
      <c r="O39" s="54">
        <v>86.301780821917816</v>
      </c>
    </row>
    <row r="40" spans="1:15" s="31" customFormat="1" ht="18" customHeight="1" x14ac:dyDescent="0.2">
      <c r="A40" s="51" t="s">
        <v>86</v>
      </c>
      <c r="B40" s="52">
        <v>741</v>
      </c>
      <c r="C40" s="36">
        <v>741</v>
      </c>
      <c r="D40" s="52">
        <v>441</v>
      </c>
      <c r="E40" s="36">
        <v>441</v>
      </c>
      <c r="F40" s="52">
        <v>95.051719317864126</v>
      </c>
      <c r="G40" s="36">
        <v>104.55689124965055</v>
      </c>
      <c r="H40" s="52">
        <v>128.59938495946324</v>
      </c>
      <c r="I40" s="36">
        <v>141.45932345540959</v>
      </c>
      <c r="J40" s="52">
        <v>156.37560960457242</v>
      </c>
      <c r="K40" s="36">
        <v>172.0131705650297</v>
      </c>
      <c r="L40" s="53">
        <v>68.961643835616442</v>
      </c>
      <c r="M40" s="38">
        <v>103.44246575342467</v>
      </c>
      <c r="N40" s="53">
        <v>75.857808219178082</v>
      </c>
      <c r="O40" s="54">
        <v>113.78671232876712</v>
      </c>
    </row>
    <row r="41" spans="1:15" s="31" customFormat="1" ht="18" customHeight="1" x14ac:dyDescent="0.2">
      <c r="A41" s="51" t="s">
        <v>87</v>
      </c>
      <c r="B41" s="52">
        <v>274</v>
      </c>
      <c r="C41" s="36">
        <v>274</v>
      </c>
      <c r="D41" s="52">
        <v>217</v>
      </c>
      <c r="E41" s="36">
        <v>217</v>
      </c>
      <c r="F41" s="52">
        <v>71.965153715043243</v>
      </c>
      <c r="G41" s="36">
        <v>79.161669086547562</v>
      </c>
      <c r="H41" s="52">
        <v>73.227700271447517</v>
      </c>
      <c r="I41" s="36">
        <v>80.550470298592259</v>
      </c>
      <c r="J41" s="52">
        <v>89.047408623192979</v>
      </c>
      <c r="K41" s="36">
        <v>97.95214948551228</v>
      </c>
      <c r="L41" s="53">
        <v>19.323287671232876</v>
      </c>
      <c r="M41" s="38">
        <v>28.984931506849314</v>
      </c>
      <c r="N41" s="53">
        <v>21.255616438356164</v>
      </c>
      <c r="O41" s="54">
        <v>31.883424657534245</v>
      </c>
    </row>
    <row r="42" spans="1:15" s="31" customFormat="1" ht="18" customHeight="1" x14ac:dyDescent="0.2">
      <c r="A42" s="51" t="s">
        <v>88</v>
      </c>
      <c r="B42" s="52">
        <v>852</v>
      </c>
      <c r="C42" s="36">
        <v>852</v>
      </c>
      <c r="D42" s="52">
        <v>767</v>
      </c>
      <c r="E42" s="36">
        <v>767</v>
      </c>
      <c r="F42" s="52">
        <v>71.797253129967316</v>
      </c>
      <c r="G42" s="36">
        <v>78.97697844296404</v>
      </c>
      <c r="H42" s="52">
        <v>77.15525709489026</v>
      </c>
      <c r="I42" s="36">
        <v>84.870782804379274</v>
      </c>
      <c r="J42" s="52">
        <v>93.822221428443868</v>
      </c>
      <c r="K42" s="36">
        <v>103.20444357128825</v>
      </c>
      <c r="L42" s="53">
        <v>71.961643835616442</v>
      </c>
      <c r="M42" s="38">
        <v>97.148219178082201</v>
      </c>
      <c r="N42" s="53">
        <v>79.157808219178094</v>
      </c>
      <c r="O42" s="54">
        <v>106.86304109589044</v>
      </c>
    </row>
    <row r="43" spans="1:15" s="31" customFormat="1" ht="18" customHeight="1" x14ac:dyDescent="0.2">
      <c r="A43" s="51" t="s">
        <v>89</v>
      </c>
      <c r="B43" s="52">
        <v>177</v>
      </c>
      <c r="C43" s="36">
        <v>177</v>
      </c>
      <c r="D43" s="52">
        <v>144</v>
      </c>
      <c r="E43" s="36">
        <v>144</v>
      </c>
      <c r="F43" s="52">
        <v>91.324200913242009</v>
      </c>
      <c r="G43" s="36">
        <v>100.4566210045662</v>
      </c>
      <c r="H43" s="52">
        <v>93.226788432267881</v>
      </c>
      <c r="I43" s="36">
        <v>102.54946727549468</v>
      </c>
      <c r="J43" s="52">
        <v>98.573059360730582</v>
      </c>
      <c r="K43" s="36">
        <v>108.43036529680364</v>
      </c>
      <c r="L43" s="53">
        <v>14.194520547945206</v>
      </c>
      <c r="M43" s="38">
        <v>21.291780821917811</v>
      </c>
      <c r="N43" s="53">
        <v>15.613972602739725</v>
      </c>
      <c r="O43" s="54">
        <v>23.42095890410959</v>
      </c>
    </row>
    <row r="44" spans="1:15" s="31" customFormat="1" ht="18" customHeight="1" x14ac:dyDescent="0.2">
      <c r="A44" s="51" t="s">
        <v>90</v>
      </c>
      <c r="B44" s="52">
        <v>247</v>
      </c>
      <c r="C44" s="36">
        <v>247</v>
      </c>
      <c r="D44" s="52">
        <v>220</v>
      </c>
      <c r="E44" s="36">
        <v>220</v>
      </c>
      <c r="F44" s="52">
        <v>49.813200498132005</v>
      </c>
      <c r="G44" s="36">
        <v>54.794520547945204</v>
      </c>
      <c r="H44" s="52">
        <v>56.039850560398513</v>
      </c>
      <c r="I44" s="36">
        <v>61.643835616438352</v>
      </c>
      <c r="J44" s="52">
        <v>59.25280199252802</v>
      </c>
      <c r="K44" s="36">
        <v>65.178082191780831</v>
      </c>
      <c r="L44" s="53">
        <v>13.035616438356165</v>
      </c>
      <c r="M44" s="38">
        <v>19.553424657534247</v>
      </c>
      <c r="N44" s="53">
        <v>14.339178082191781</v>
      </c>
      <c r="O44" s="54">
        <v>21.508767123287672</v>
      </c>
    </row>
    <row r="45" spans="1:15" s="31" customFormat="1" ht="18" customHeight="1" x14ac:dyDescent="0.2">
      <c r="A45" s="51" t="s">
        <v>91</v>
      </c>
      <c r="B45" s="52">
        <v>104</v>
      </c>
      <c r="C45" s="36">
        <v>104</v>
      </c>
      <c r="D45" s="52">
        <v>59</v>
      </c>
      <c r="E45" s="36">
        <v>59</v>
      </c>
      <c r="F45" s="52">
        <v>51.079637798931977</v>
      </c>
      <c r="G45" s="36">
        <v>56.187601578825181</v>
      </c>
      <c r="H45" s="52">
        <v>51.079637798931977</v>
      </c>
      <c r="I45" s="36">
        <v>56.187601578825181</v>
      </c>
      <c r="J45" s="52">
        <v>54.005107963779892</v>
      </c>
      <c r="K45" s="36">
        <v>59.405618760157886</v>
      </c>
      <c r="L45" s="53">
        <v>3.1863013698630138</v>
      </c>
      <c r="M45" s="38">
        <v>4.779452054794521</v>
      </c>
      <c r="N45" s="53">
        <v>3.5049315068493154</v>
      </c>
      <c r="O45" s="54">
        <v>5.2573972602739731</v>
      </c>
    </row>
    <row r="46" spans="1:15" s="31" customFormat="1" ht="18" customHeight="1" x14ac:dyDescent="0.2">
      <c r="A46" s="51" t="s">
        <v>92</v>
      </c>
      <c r="B46" s="52">
        <v>319</v>
      </c>
      <c r="C46" s="36">
        <v>319</v>
      </c>
      <c r="D46" s="52">
        <v>307</v>
      </c>
      <c r="E46" s="36">
        <v>307</v>
      </c>
      <c r="F46" s="52">
        <v>63.361742001695603</v>
      </c>
      <c r="G46" s="36">
        <v>69.697916201865155</v>
      </c>
      <c r="H46" s="52">
        <v>65.146579804560261</v>
      </c>
      <c r="I46" s="36">
        <v>71.661237785016297</v>
      </c>
      <c r="J46" s="52">
        <v>73.062335460265061</v>
      </c>
      <c r="K46" s="36">
        <v>80.368569006291565</v>
      </c>
      <c r="L46" s="53">
        <v>22.43013698630137</v>
      </c>
      <c r="M46" s="38">
        <v>33.645205479452059</v>
      </c>
      <c r="N46" s="53">
        <v>24.67315068493151</v>
      </c>
      <c r="O46" s="54">
        <v>37.009726027397264</v>
      </c>
    </row>
    <row r="47" spans="1:15" s="31" customFormat="1" ht="18" customHeight="1" x14ac:dyDescent="0.2">
      <c r="A47" s="51" t="s">
        <v>93</v>
      </c>
      <c r="B47" s="52">
        <v>399</v>
      </c>
      <c r="C47" s="36">
        <v>399</v>
      </c>
      <c r="D47" s="52">
        <v>324</v>
      </c>
      <c r="E47" s="36">
        <v>324</v>
      </c>
      <c r="F47" s="52">
        <v>69.338745137831893</v>
      </c>
      <c r="G47" s="36">
        <v>76.272619651615102</v>
      </c>
      <c r="H47" s="52">
        <v>69.338745137831893</v>
      </c>
      <c r="I47" s="36">
        <v>76.272619651615102</v>
      </c>
      <c r="J47" s="52">
        <v>77.760865888719792</v>
      </c>
      <c r="K47" s="36">
        <v>85.536952477591768</v>
      </c>
      <c r="L47" s="53">
        <v>25.19452054794521</v>
      </c>
      <c r="M47" s="38">
        <v>37.791780821917811</v>
      </c>
      <c r="N47" s="53">
        <v>27.713972602739734</v>
      </c>
      <c r="O47" s="54">
        <v>41.570958904109602</v>
      </c>
    </row>
    <row r="48" spans="1:15" s="31" customFormat="1" ht="18" customHeight="1" x14ac:dyDescent="0.2">
      <c r="A48" s="51" t="s">
        <v>94</v>
      </c>
      <c r="B48" s="52">
        <v>625</v>
      </c>
      <c r="C48" s="36">
        <v>625</v>
      </c>
      <c r="D48" s="52">
        <v>600</v>
      </c>
      <c r="E48" s="36">
        <v>600</v>
      </c>
      <c r="F48" s="52">
        <v>68.493150684931507</v>
      </c>
      <c r="G48" s="36">
        <v>75.342465753424648</v>
      </c>
      <c r="H48" s="52">
        <v>113.24200913242009</v>
      </c>
      <c r="I48" s="36">
        <v>124.56621004566212</v>
      </c>
      <c r="J48" s="52">
        <v>126.99543378995435</v>
      </c>
      <c r="K48" s="36">
        <v>139.69497716894978</v>
      </c>
      <c r="L48" s="53">
        <v>76.197260273972603</v>
      </c>
      <c r="M48" s="38">
        <v>102.86630136986302</v>
      </c>
      <c r="N48" s="53">
        <v>83.816986301369866</v>
      </c>
      <c r="O48" s="54">
        <v>113.15293150684933</v>
      </c>
    </row>
    <row r="49" spans="1:15" s="31" customFormat="1" ht="18" customHeight="1" x14ac:dyDescent="0.2">
      <c r="A49" s="51" t="s">
        <v>95</v>
      </c>
      <c r="B49" s="52">
        <v>418</v>
      </c>
      <c r="C49" s="36">
        <v>418</v>
      </c>
      <c r="D49" s="52">
        <v>371</v>
      </c>
      <c r="E49" s="36">
        <v>371</v>
      </c>
      <c r="F49" s="52">
        <v>56.123767677140641</v>
      </c>
      <c r="G49" s="36">
        <v>61.736144444854723</v>
      </c>
      <c r="H49" s="52">
        <v>66.462356459771812</v>
      </c>
      <c r="I49" s="36">
        <v>73.108592105748997</v>
      </c>
      <c r="J49" s="52">
        <v>92.737141380201606</v>
      </c>
      <c r="K49" s="36">
        <v>102.01085551822177</v>
      </c>
      <c r="L49" s="53">
        <v>34.405479452054792</v>
      </c>
      <c r="M49" s="38">
        <v>51.608219178082187</v>
      </c>
      <c r="N49" s="53">
        <v>37.846027397260279</v>
      </c>
      <c r="O49" s="54">
        <v>56.769041095890415</v>
      </c>
    </row>
    <row r="50" spans="1:15" s="31" customFormat="1" ht="18" customHeight="1" x14ac:dyDescent="0.2">
      <c r="A50" s="51" t="s">
        <v>96</v>
      </c>
      <c r="B50" s="52">
        <v>144</v>
      </c>
      <c r="C50" s="36">
        <v>144</v>
      </c>
      <c r="D50" s="52">
        <v>75</v>
      </c>
      <c r="E50" s="36">
        <v>75</v>
      </c>
      <c r="F50" s="52">
        <v>87.671232876712324</v>
      </c>
      <c r="G50" s="36">
        <v>96.438356164383563</v>
      </c>
      <c r="H50" s="52">
        <v>87.671232876712324</v>
      </c>
      <c r="I50" s="36">
        <v>96.438356164383563</v>
      </c>
      <c r="J50" s="52">
        <v>122.33789954337898</v>
      </c>
      <c r="K50" s="36">
        <v>134.5716894977169</v>
      </c>
      <c r="L50" s="53">
        <v>9.1753424657534239</v>
      </c>
      <c r="M50" s="38">
        <v>13.763013698630136</v>
      </c>
      <c r="N50" s="53">
        <v>10.092876712328767</v>
      </c>
      <c r="O50" s="54">
        <v>15.139315068493151</v>
      </c>
    </row>
    <row r="51" spans="1:15" s="31" customFormat="1" ht="18" customHeight="1" x14ac:dyDescent="0.2">
      <c r="A51" s="51" t="s">
        <v>177</v>
      </c>
      <c r="B51" s="52">
        <v>89</v>
      </c>
      <c r="C51" s="36">
        <v>89</v>
      </c>
      <c r="D51" s="52">
        <v>75</v>
      </c>
      <c r="E51" s="36">
        <v>75</v>
      </c>
      <c r="F51" s="52">
        <v>135.15981735159818</v>
      </c>
      <c r="G51" s="36">
        <v>148.67579908675802</v>
      </c>
      <c r="H51" s="52">
        <v>135.15981735159818</v>
      </c>
      <c r="I51" s="36">
        <v>148.67579908675802</v>
      </c>
      <c r="J51" s="52">
        <v>180.82191780821918</v>
      </c>
      <c r="K51" s="36">
        <v>198.90410958904113</v>
      </c>
      <c r="L51" s="53">
        <v>13.561643835616438</v>
      </c>
      <c r="M51" s="38">
        <v>20.342465753424658</v>
      </c>
      <c r="N51" s="53">
        <v>14.917808219178085</v>
      </c>
      <c r="O51" s="54">
        <v>22.376712328767127</v>
      </c>
    </row>
    <row r="52" spans="1:15" s="31" customFormat="1" ht="18" customHeight="1" x14ac:dyDescent="0.2">
      <c r="A52" s="51" t="s">
        <v>178</v>
      </c>
      <c r="B52" s="52">
        <v>208</v>
      </c>
      <c r="C52" s="36">
        <v>208</v>
      </c>
      <c r="D52" s="52">
        <v>183</v>
      </c>
      <c r="E52" s="36">
        <v>183</v>
      </c>
      <c r="F52" s="52">
        <v>55.393367767048431</v>
      </c>
      <c r="G52" s="36">
        <v>60.932704543753289</v>
      </c>
      <c r="H52" s="52">
        <v>55.393367767048431</v>
      </c>
      <c r="I52" s="36">
        <v>60.932704543753289</v>
      </c>
      <c r="J52" s="52">
        <v>74.107343364024246</v>
      </c>
      <c r="K52" s="36">
        <v>81.518077700426701</v>
      </c>
      <c r="L52" s="53">
        <v>13.561643835616438</v>
      </c>
      <c r="M52" s="38">
        <v>20.342465753424658</v>
      </c>
      <c r="N52" s="53">
        <v>14.917808219178085</v>
      </c>
      <c r="O52" s="54">
        <v>22.376712328767127</v>
      </c>
    </row>
    <row r="53" spans="1:15" s="31" customFormat="1" ht="18" customHeight="1" x14ac:dyDescent="0.2">
      <c r="A53" s="51" t="s">
        <v>179</v>
      </c>
      <c r="B53" s="52">
        <v>490</v>
      </c>
      <c r="C53" s="36">
        <v>490</v>
      </c>
      <c r="D53" s="52">
        <v>454</v>
      </c>
      <c r="E53" s="36">
        <v>454</v>
      </c>
      <c r="F53" s="52">
        <v>100</v>
      </c>
      <c r="G53" s="36">
        <v>110.00000000000001</v>
      </c>
      <c r="H53" s="52">
        <v>128.36280248627119</v>
      </c>
      <c r="I53" s="36">
        <v>141.19908273489835</v>
      </c>
      <c r="J53" s="52">
        <v>173.68461917974054</v>
      </c>
      <c r="K53" s="36">
        <v>191.0530810977146</v>
      </c>
      <c r="L53" s="53">
        <v>78.852817107602206</v>
      </c>
      <c r="M53" s="38">
        <v>118.2792256614033</v>
      </c>
      <c r="N53" s="53">
        <v>86.738098818362431</v>
      </c>
      <c r="O53" s="54">
        <v>130.10714822754363</v>
      </c>
    </row>
    <row r="54" spans="1:15" s="31" customFormat="1" ht="18" customHeight="1" x14ac:dyDescent="0.2">
      <c r="A54" s="51" t="s">
        <v>180</v>
      </c>
      <c r="B54" s="52">
        <v>260</v>
      </c>
      <c r="C54" s="36">
        <v>260</v>
      </c>
      <c r="D54" s="52">
        <v>168</v>
      </c>
      <c r="E54" s="36">
        <v>168</v>
      </c>
      <c r="F54" s="52">
        <v>88.06262230919765</v>
      </c>
      <c r="G54" s="36">
        <v>96.868884540117421</v>
      </c>
      <c r="H54" s="52">
        <v>96.216568819308549</v>
      </c>
      <c r="I54" s="36">
        <v>105.83822570123941</v>
      </c>
      <c r="J54" s="52">
        <v>128.73450750163082</v>
      </c>
      <c r="K54" s="36">
        <v>141.60795825179389</v>
      </c>
      <c r="L54" s="53">
        <v>21.627397260273977</v>
      </c>
      <c r="M54" s="38">
        <v>32.441095890410963</v>
      </c>
      <c r="N54" s="53">
        <v>23.790136986301373</v>
      </c>
      <c r="O54" s="54">
        <v>35.685205479452058</v>
      </c>
    </row>
    <row r="55" spans="1:15" s="31" customFormat="1" ht="18" customHeight="1" x14ac:dyDescent="0.2">
      <c r="A55" s="51" t="s">
        <v>181</v>
      </c>
      <c r="B55" s="52">
        <v>188</v>
      </c>
      <c r="C55" s="36">
        <v>188</v>
      </c>
      <c r="D55" s="52">
        <v>167</v>
      </c>
      <c r="E55" s="36">
        <v>167</v>
      </c>
      <c r="F55" s="52">
        <v>47.576080715281762</v>
      </c>
      <c r="G55" s="36">
        <v>52.333688786809937</v>
      </c>
      <c r="H55" s="52">
        <v>49.216635222705264</v>
      </c>
      <c r="I55" s="36">
        <v>54.138298744975806</v>
      </c>
      <c r="J55" s="52">
        <v>65.851857927979651</v>
      </c>
      <c r="K55" s="36">
        <v>72.437043720777609</v>
      </c>
      <c r="L55" s="53">
        <v>10.997260273972602</v>
      </c>
      <c r="M55" s="38">
        <v>16.495890410958904</v>
      </c>
      <c r="N55" s="53">
        <v>12.096986301369862</v>
      </c>
      <c r="O55" s="54">
        <v>18.145479452054794</v>
      </c>
    </row>
    <row r="56" spans="1:15" s="31" customFormat="1" ht="18" customHeight="1" x14ac:dyDescent="0.2">
      <c r="A56" s="51" t="s">
        <v>182</v>
      </c>
      <c r="B56" s="52">
        <v>5631</v>
      </c>
      <c r="C56" s="36">
        <v>5631</v>
      </c>
      <c r="D56" s="52">
        <v>5422</v>
      </c>
      <c r="E56" s="36">
        <v>5422</v>
      </c>
      <c r="F56" s="52">
        <v>79.281264053602015</v>
      </c>
      <c r="G56" s="36">
        <v>87.209390458962233</v>
      </c>
      <c r="H56" s="52">
        <v>114.95530638747265</v>
      </c>
      <c r="I56" s="36">
        <v>126.45083702621993</v>
      </c>
      <c r="J56" s="52">
        <v>153.80514696593787</v>
      </c>
      <c r="K56" s="36">
        <v>169.18566166253169</v>
      </c>
      <c r="L56" s="53">
        <v>833.93150684931504</v>
      </c>
      <c r="M56" s="38">
        <v>1084.1109589041096</v>
      </c>
      <c r="N56" s="53">
        <v>917.32465753424674</v>
      </c>
      <c r="O56" s="54">
        <v>1192.5220547945207</v>
      </c>
    </row>
    <row r="57" spans="1:15" s="31" customFormat="1" ht="18" customHeight="1" x14ac:dyDescent="0.2">
      <c r="A57" s="51" t="s">
        <v>183</v>
      </c>
      <c r="B57" s="52">
        <v>200</v>
      </c>
      <c r="C57" s="36">
        <v>200</v>
      </c>
      <c r="D57" s="52">
        <v>148</v>
      </c>
      <c r="E57" s="36">
        <v>148</v>
      </c>
      <c r="F57" s="52">
        <v>59.237319511292114</v>
      </c>
      <c r="G57" s="36">
        <v>65.161051462421341</v>
      </c>
      <c r="H57" s="52">
        <v>61.088485746019991</v>
      </c>
      <c r="I57" s="36">
        <v>67.197334320622005</v>
      </c>
      <c r="J57" s="52">
        <v>81.728989263235846</v>
      </c>
      <c r="K57" s="36">
        <v>89.901888189559443</v>
      </c>
      <c r="L57" s="53">
        <v>12.095890410958907</v>
      </c>
      <c r="M57" s="38">
        <v>18.143835616438359</v>
      </c>
      <c r="N57" s="53">
        <v>13.305479452054797</v>
      </c>
      <c r="O57" s="54">
        <v>19.958219178082196</v>
      </c>
    </row>
    <row r="58" spans="1:15" s="31" customFormat="1" ht="18" customHeight="1" x14ac:dyDescent="0.2">
      <c r="A58" s="51" t="s">
        <v>184</v>
      </c>
      <c r="B58" s="52">
        <v>173</v>
      </c>
      <c r="C58" s="36">
        <v>173</v>
      </c>
      <c r="D58" s="52">
        <v>153</v>
      </c>
      <c r="E58" s="36">
        <v>153</v>
      </c>
      <c r="F58" s="52">
        <v>57.301459396544004</v>
      </c>
      <c r="G58" s="36">
        <v>63.031605336198417</v>
      </c>
      <c r="H58" s="52">
        <v>60.882800608828013</v>
      </c>
      <c r="I58" s="36">
        <v>66.971080669710815</v>
      </c>
      <c r="J58" s="52">
        <v>81.457605873399586</v>
      </c>
      <c r="K58" s="36">
        <v>89.603366460739565</v>
      </c>
      <c r="L58" s="53">
        <v>12.463013698630137</v>
      </c>
      <c r="M58" s="38">
        <v>18.694520547945206</v>
      </c>
      <c r="N58" s="53">
        <v>13.709315068493153</v>
      </c>
      <c r="O58" s="54">
        <v>20.563972602739728</v>
      </c>
    </row>
    <row r="59" spans="1:15" s="31" customFormat="1" ht="18" customHeight="1" x14ac:dyDescent="0.2">
      <c r="A59" s="51" t="s">
        <v>185</v>
      </c>
      <c r="B59" s="52">
        <v>162</v>
      </c>
      <c r="C59" s="36">
        <v>162</v>
      </c>
      <c r="D59" s="52">
        <v>90</v>
      </c>
      <c r="E59" s="36">
        <v>90</v>
      </c>
      <c r="F59" s="52">
        <v>57.838660578386602</v>
      </c>
      <c r="G59" s="36">
        <v>63.622526636225281</v>
      </c>
      <c r="H59" s="52">
        <v>57.838660578386602</v>
      </c>
      <c r="I59" s="36">
        <v>63.622526636225281</v>
      </c>
      <c r="J59" s="52">
        <v>77.382039573820393</v>
      </c>
      <c r="K59" s="36">
        <v>85.120243531202448</v>
      </c>
      <c r="L59" s="53">
        <v>6.9643835616438352</v>
      </c>
      <c r="M59" s="38">
        <v>10.446575342465753</v>
      </c>
      <c r="N59" s="53">
        <v>7.66082191780822</v>
      </c>
      <c r="O59" s="54">
        <v>11.49123287671233</v>
      </c>
    </row>
    <row r="60" spans="1:15" s="31" customFormat="1" ht="18" customHeight="1" x14ac:dyDescent="0.2">
      <c r="A60" s="51" t="s">
        <v>186</v>
      </c>
      <c r="B60" s="52">
        <v>325</v>
      </c>
      <c r="C60" s="36">
        <v>325</v>
      </c>
      <c r="D60" s="52">
        <v>0</v>
      </c>
      <c r="E60" s="36">
        <v>280</v>
      </c>
      <c r="F60" s="52">
        <v>0</v>
      </c>
      <c r="G60" s="36">
        <v>68</v>
      </c>
      <c r="H60" s="52">
        <v>0</v>
      </c>
      <c r="I60" s="36">
        <v>68</v>
      </c>
      <c r="J60" s="52">
        <v>0</v>
      </c>
      <c r="K60" s="36">
        <v>68</v>
      </c>
      <c r="L60" s="53">
        <v>0</v>
      </c>
      <c r="M60" s="38">
        <v>0</v>
      </c>
      <c r="N60" s="53">
        <v>19.040000000000003</v>
      </c>
      <c r="O60" s="54">
        <v>28.560000000000002</v>
      </c>
    </row>
    <row r="61" spans="1:15" s="31" customFormat="1" ht="18" customHeight="1" x14ac:dyDescent="0.2">
      <c r="A61" s="51" t="s">
        <v>187</v>
      </c>
      <c r="B61" s="52">
        <v>121</v>
      </c>
      <c r="C61" s="36">
        <v>121</v>
      </c>
      <c r="D61" s="52">
        <v>53</v>
      </c>
      <c r="E61" s="36">
        <v>53</v>
      </c>
      <c r="F61" s="52">
        <v>72.370121478418184</v>
      </c>
      <c r="G61" s="36">
        <v>79.607133626260023</v>
      </c>
      <c r="H61" s="52">
        <v>72.370121478418184</v>
      </c>
      <c r="I61" s="36">
        <v>79.607133626260023</v>
      </c>
      <c r="J61" s="52">
        <v>96.820883949340924</v>
      </c>
      <c r="K61" s="36">
        <v>106.50297234427501</v>
      </c>
      <c r="L61" s="53">
        <v>5.1315068493150688</v>
      </c>
      <c r="M61" s="38">
        <v>7.6972602739726028</v>
      </c>
      <c r="N61" s="53">
        <v>5.6446575342465755</v>
      </c>
      <c r="O61" s="54">
        <v>8.4669863013698627</v>
      </c>
    </row>
    <row r="62" spans="1:15" s="31" customFormat="1" ht="18" customHeight="1" x14ac:dyDescent="0.2">
      <c r="A62" s="51" t="s">
        <v>98</v>
      </c>
      <c r="B62" s="52">
        <v>288</v>
      </c>
      <c r="C62" s="36">
        <v>288</v>
      </c>
      <c r="D62" s="52">
        <v>299</v>
      </c>
      <c r="E62" s="36">
        <v>299</v>
      </c>
      <c r="F62" s="52">
        <v>57.726668804691442</v>
      </c>
      <c r="G62" s="36">
        <v>63.499335685160588</v>
      </c>
      <c r="H62" s="52">
        <v>60.475557795391033</v>
      </c>
      <c r="I62" s="36">
        <v>66.523113574930136</v>
      </c>
      <c r="J62" s="52">
        <v>65.881706143766905</v>
      </c>
      <c r="K62" s="36">
        <v>72.469876758143599</v>
      </c>
      <c r="L62" s="53">
        <v>19.698630136986303</v>
      </c>
      <c r="M62" s="38">
        <v>29.547945205479454</v>
      </c>
      <c r="N62" s="53">
        <v>21.668493150684935</v>
      </c>
      <c r="O62" s="54">
        <v>32.5027397260274</v>
      </c>
    </row>
    <row r="63" spans="1:15" s="31" customFormat="1" ht="18" customHeight="1" x14ac:dyDescent="0.2">
      <c r="A63" s="51" t="s">
        <v>99</v>
      </c>
      <c r="B63" s="52">
        <v>764</v>
      </c>
      <c r="C63" s="36">
        <v>764</v>
      </c>
      <c r="D63" s="52">
        <v>659</v>
      </c>
      <c r="E63" s="36">
        <v>659</v>
      </c>
      <c r="F63" s="52">
        <v>73.170224707423046</v>
      </c>
      <c r="G63" s="36">
        <v>80.487247178165362</v>
      </c>
      <c r="H63" s="52">
        <v>92.710000623609872</v>
      </c>
      <c r="I63" s="36">
        <v>101.98100068597087</v>
      </c>
      <c r="J63" s="52">
        <v>109.62230028893924</v>
      </c>
      <c r="K63" s="36">
        <v>120.58453031783317</v>
      </c>
      <c r="L63" s="53">
        <v>72.241095890410961</v>
      </c>
      <c r="M63" s="38">
        <v>97.52547945205481</v>
      </c>
      <c r="N63" s="53">
        <v>79.465205479452067</v>
      </c>
      <c r="O63" s="54">
        <v>107.2780273972603</v>
      </c>
    </row>
    <row r="64" spans="1:15" s="31" customFormat="1" ht="18" customHeight="1" x14ac:dyDescent="0.2">
      <c r="A64" s="51" t="s">
        <v>100</v>
      </c>
      <c r="B64" s="52">
        <v>785</v>
      </c>
      <c r="C64" s="36">
        <v>785</v>
      </c>
      <c r="D64" s="52">
        <v>748</v>
      </c>
      <c r="E64" s="36">
        <v>748</v>
      </c>
      <c r="F64" s="52">
        <v>68.126877151857002</v>
      </c>
      <c r="G64" s="36">
        <v>74.939564867042705</v>
      </c>
      <c r="H64" s="52">
        <v>93.854159997183132</v>
      </c>
      <c r="I64" s="36">
        <v>93.854159997183132</v>
      </c>
      <c r="J64" s="52">
        <v>106.55621878445872</v>
      </c>
      <c r="K64" s="36">
        <v>106.55621878445872</v>
      </c>
      <c r="L64" s="53">
        <v>80.091824904388986</v>
      </c>
      <c r="M64" s="38">
        <v>108.12396362092514</v>
      </c>
      <c r="N64" s="53">
        <v>80.091824904388986</v>
      </c>
      <c r="O64" s="54">
        <v>108.12396362092514</v>
      </c>
    </row>
    <row r="65" spans="1:15" s="31" customFormat="1" ht="18" customHeight="1" x14ac:dyDescent="0.2">
      <c r="A65" s="51" t="s">
        <v>101</v>
      </c>
      <c r="B65" s="52">
        <v>195</v>
      </c>
      <c r="C65" s="36">
        <v>195</v>
      </c>
      <c r="D65" s="52">
        <v>159</v>
      </c>
      <c r="E65" s="36">
        <v>159</v>
      </c>
      <c r="F65" s="52">
        <v>82.708710261049362</v>
      </c>
      <c r="G65" s="36">
        <v>90.979581287154303</v>
      </c>
      <c r="H65" s="52">
        <v>84.431808391487891</v>
      </c>
      <c r="I65" s="36">
        <v>92.874989230636686</v>
      </c>
      <c r="J65" s="52">
        <v>87.585077970190397</v>
      </c>
      <c r="K65" s="36">
        <v>96.343585767209433</v>
      </c>
      <c r="L65" s="53">
        <v>13.926027397260274</v>
      </c>
      <c r="M65" s="38">
        <v>20.889041095890413</v>
      </c>
      <c r="N65" s="53">
        <v>15.318630136986298</v>
      </c>
      <c r="O65" s="54">
        <v>22.977945205479447</v>
      </c>
    </row>
    <row r="66" spans="1:15" s="31" customFormat="1" ht="18" customHeight="1" x14ac:dyDescent="0.2">
      <c r="A66" s="51" t="s">
        <v>102</v>
      </c>
      <c r="B66" s="52">
        <v>175</v>
      </c>
      <c r="C66" s="36">
        <v>175</v>
      </c>
      <c r="D66" s="52">
        <v>162</v>
      </c>
      <c r="E66" s="36">
        <v>162</v>
      </c>
      <c r="F66" s="52">
        <v>77.794689666835779</v>
      </c>
      <c r="G66" s="36">
        <v>85.57415863351936</v>
      </c>
      <c r="H66" s="52">
        <v>84.559445290038894</v>
      </c>
      <c r="I66" s="36">
        <v>93.015389819042795</v>
      </c>
      <c r="J66" s="52">
        <v>104.21106037544394</v>
      </c>
      <c r="K66" s="36">
        <v>114.63216641298834</v>
      </c>
      <c r="L66" s="53">
        <v>16.882191780821916</v>
      </c>
      <c r="M66" s="38">
        <v>25.323287671232876</v>
      </c>
      <c r="N66" s="53">
        <v>18.570410958904112</v>
      </c>
      <c r="O66" s="54">
        <v>27.855616438356169</v>
      </c>
    </row>
    <row r="67" spans="1:15" s="31" customFormat="1" ht="18" customHeight="1" x14ac:dyDescent="0.2">
      <c r="A67" s="51" t="s">
        <v>103</v>
      </c>
      <c r="B67" s="52">
        <v>182</v>
      </c>
      <c r="C67" s="36">
        <v>182</v>
      </c>
      <c r="D67" s="52">
        <v>151</v>
      </c>
      <c r="E67" s="36">
        <v>151</v>
      </c>
      <c r="F67" s="52">
        <v>68.946747709335028</v>
      </c>
      <c r="G67" s="36">
        <v>75.841422480268548</v>
      </c>
      <c r="H67" s="52">
        <v>68.946747709335028</v>
      </c>
      <c r="I67" s="36">
        <v>75.841422480268548</v>
      </c>
      <c r="J67" s="52">
        <v>106.99446611630225</v>
      </c>
      <c r="K67" s="36">
        <v>117.69391272793251</v>
      </c>
      <c r="L67" s="53">
        <v>16.156164383561642</v>
      </c>
      <c r="M67" s="38">
        <v>24.234246575342461</v>
      </c>
      <c r="N67" s="53">
        <v>17.771780821917812</v>
      </c>
      <c r="O67" s="54">
        <v>26.657671232876716</v>
      </c>
    </row>
    <row r="68" spans="1:15" s="31" customFormat="1" ht="18" customHeight="1" x14ac:dyDescent="0.2">
      <c r="A68" s="51" t="s">
        <v>104</v>
      </c>
      <c r="B68" s="52">
        <v>451</v>
      </c>
      <c r="C68" s="36">
        <v>451</v>
      </c>
      <c r="D68" s="52">
        <v>346</v>
      </c>
      <c r="E68" s="36">
        <v>346</v>
      </c>
      <c r="F68" s="52">
        <v>68.09723651912266</v>
      </c>
      <c r="G68" s="36">
        <v>74.906960171034925</v>
      </c>
      <c r="H68" s="52">
        <v>83.141974819859044</v>
      </c>
      <c r="I68" s="36">
        <v>91.456172301844973</v>
      </c>
      <c r="J68" s="52">
        <v>112.52672420619211</v>
      </c>
      <c r="K68" s="36">
        <v>123.77939662681132</v>
      </c>
      <c r="L68" s="53">
        <v>38.93424657534247</v>
      </c>
      <c r="M68" s="38">
        <v>58.401369863013706</v>
      </c>
      <c r="N68" s="53">
        <v>42.827671232876718</v>
      </c>
      <c r="O68" s="54">
        <v>64.241506849315073</v>
      </c>
    </row>
    <row r="69" spans="1:15" s="31" customFormat="1" ht="18" customHeight="1" x14ac:dyDescent="0.2">
      <c r="A69" s="51" t="s">
        <v>105</v>
      </c>
      <c r="B69" s="52">
        <v>150</v>
      </c>
      <c r="C69" s="36">
        <v>150</v>
      </c>
      <c r="D69" s="52">
        <v>143</v>
      </c>
      <c r="E69" s="36">
        <v>143</v>
      </c>
      <c r="F69" s="52">
        <v>105.3740779768177</v>
      </c>
      <c r="G69" s="36">
        <v>115.91148577449947</v>
      </c>
      <c r="H69" s="52">
        <v>126.44889357218125</v>
      </c>
      <c r="I69" s="36">
        <v>139.09378292939937</v>
      </c>
      <c r="J69" s="52">
        <v>133.11619886962353</v>
      </c>
      <c r="K69" s="36">
        <v>146.42781875658588</v>
      </c>
      <c r="L69" s="53">
        <v>19.035616438356165</v>
      </c>
      <c r="M69" s="38">
        <v>28.553424657534247</v>
      </c>
      <c r="N69" s="53">
        <v>20.939178082191781</v>
      </c>
      <c r="O69" s="54">
        <v>31.408767123287671</v>
      </c>
    </row>
    <row r="70" spans="1:15" s="31" customFormat="1" ht="18" customHeight="1" x14ac:dyDescent="0.2">
      <c r="A70" s="51" t="s">
        <v>106</v>
      </c>
      <c r="B70" s="52">
        <v>193</v>
      </c>
      <c r="C70" s="36">
        <v>193</v>
      </c>
      <c r="D70" s="52">
        <v>165</v>
      </c>
      <c r="E70" s="36">
        <v>165</v>
      </c>
      <c r="F70" s="52">
        <v>89.663760896637612</v>
      </c>
      <c r="G70" s="36">
        <v>98.63013698630138</v>
      </c>
      <c r="H70" s="52">
        <v>94.645080946450818</v>
      </c>
      <c r="I70" s="36">
        <v>104.1095890410959</v>
      </c>
      <c r="J70" s="52">
        <v>119.55168119551682</v>
      </c>
      <c r="K70" s="36">
        <v>131.50684931506854</v>
      </c>
      <c r="L70" s="53">
        <v>19.726027397260275</v>
      </c>
      <c r="M70" s="38">
        <v>29.589041095890412</v>
      </c>
      <c r="N70" s="53">
        <v>21.698630136986306</v>
      </c>
      <c r="O70" s="54">
        <v>32.547945205479458</v>
      </c>
    </row>
    <row r="71" spans="1:15" s="31" customFormat="1" ht="18" customHeight="1" x14ac:dyDescent="0.2">
      <c r="A71" s="51" t="s">
        <v>107</v>
      </c>
      <c r="B71" s="52">
        <v>45</v>
      </c>
      <c r="C71" s="36">
        <v>45</v>
      </c>
      <c r="D71" s="52">
        <v>39</v>
      </c>
      <c r="E71" s="36">
        <v>39</v>
      </c>
      <c r="F71" s="52">
        <v>103.84615384615385</v>
      </c>
      <c r="G71" s="36">
        <v>114.23076923076923</v>
      </c>
      <c r="H71" s="52">
        <v>103.84615384615385</v>
      </c>
      <c r="I71" s="36">
        <v>114.23076923076923</v>
      </c>
      <c r="J71" s="52">
        <v>127.43238496663153</v>
      </c>
      <c r="K71" s="36">
        <v>140.1756234632947</v>
      </c>
      <c r="L71" s="53">
        <v>4.9698630136986299</v>
      </c>
      <c r="M71" s="38">
        <v>7.4547945205479449</v>
      </c>
      <c r="N71" s="53">
        <v>5.4668493150684938</v>
      </c>
      <c r="O71" s="54">
        <v>8.2002739726027407</v>
      </c>
    </row>
    <row r="72" spans="1:15" s="31" customFormat="1" ht="18" customHeight="1" x14ac:dyDescent="0.2">
      <c r="A72" s="51" t="s">
        <v>108</v>
      </c>
      <c r="B72" s="52">
        <v>273</v>
      </c>
      <c r="C72" s="36">
        <v>273</v>
      </c>
      <c r="D72" s="52">
        <v>224</v>
      </c>
      <c r="E72" s="36">
        <v>224</v>
      </c>
      <c r="F72" s="52">
        <v>66.046966731898237</v>
      </c>
      <c r="G72" s="36">
        <v>72.651663405088073</v>
      </c>
      <c r="H72" s="52">
        <v>68.493150684931507</v>
      </c>
      <c r="I72" s="36">
        <v>75.342465753424662</v>
      </c>
      <c r="J72" s="52">
        <v>85.041585127201571</v>
      </c>
      <c r="K72" s="36">
        <v>93.545743639921724</v>
      </c>
      <c r="L72" s="53">
        <v>19.049315068493151</v>
      </c>
      <c r="M72" s="38">
        <v>28.573972602739726</v>
      </c>
      <c r="N72" s="53">
        <v>20.954246575342466</v>
      </c>
      <c r="O72" s="54">
        <v>31.4313698630137</v>
      </c>
    </row>
    <row r="73" spans="1:15" s="31" customFormat="1" ht="18" customHeight="1" x14ac:dyDescent="0.2">
      <c r="A73" s="51" t="s">
        <v>109</v>
      </c>
      <c r="B73" s="52">
        <v>120</v>
      </c>
      <c r="C73" s="36">
        <v>120</v>
      </c>
      <c r="D73" s="52">
        <v>112</v>
      </c>
      <c r="E73" s="36">
        <v>112</v>
      </c>
      <c r="F73" s="52">
        <v>58.708414872798429</v>
      </c>
      <c r="G73" s="36">
        <v>64.579256360078276</v>
      </c>
      <c r="H73" s="52">
        <v>58.708414872798429</v>
      </c>
      <c r="I73" s="36">
        <v>64.579256360078276</v>
      </c>
      <c r="J73" s="52">
        <v>97.969667318982388</v>
      </c>
      <c r="K73" s="36">
        <v>107.76663405088064</v>
      </c>
      <c r="L73" s="53">
        <v>10.972602739726028</v>
      </c>
      <c r="M73" s="38">
        <v>16.458904109589042</v>
      </c>
      <c r="N73" s="53">
        <v>12.06986301369863</v>
      </c>
      <c r="O73" s="54">
        <v>18.104794520547944</v>
      </c>
    </row>
    <row r="74" spans="1:15" s="31" customFormat="1" ht="18" customHeight="1" x14ac:dyDescent="0.2">
      <c r="A74" s="51" t="s">
        <v>110</v>
      </c>
      <c r="B74" s="52">
        <v>110</v>
      </c>
      <c r="C74" s="36">
        <v>110</v>
      </c>
      <c r="D74" s="52">
        <v>66</v>
      </c>
      <c r="E74" s="36">
        <v>66</v>
      </c>
      <c r="F74" s="52">
        <v>91.324200913242009</v>
      </c>
      <c r="G74" s="36">
        <v>100.45662100456623</v>
      </c>
      <c r="H74" s="52">
        <v>91.324200913242009</v>
      </c>
      <c r="I74" s="36">
        <v>100.45662100456623</v>
      </c>
      <c r="J74" s="52">
        <v>135.65794935657948</v>
      </c>
      <c r="K74" s="36">
        <v>149.22374429223748</v>
      </c>
      <c r="L74" s="53">
        <v>8.9534246575342458</v>
      </c>
      <c r="M74" s="38">
        <v>13.430136986301369</v>
      </c>
      <c r="N74" s="53">
        <v>9.8487671232876721</v>
      </c>
      <c r="O74" s="54">
        <v>14.773150684931508</v>
      </c>
    </row>
    <row r="75" spans="1:15" s="31" customFormat="1" ht="18" customHeight="1" x14ac:dyDescent="0.2">
      <c r="A75" s="51" t="s">
        <v>111</v>
      </c>
      <c r="B75" s="52">
        <v>141</v>
      </c>
      <c r="C75" s="36">
        <v>141</v>
      </c>
      <c r="D75" s="52">
        <v>117</v>
      </c>
      <c r="E75" s="36">
        <v>117</v>
      </c>
      <c r="F75" s="52">
        <v>74.932677672403699</v>
      </c>
      <c r="G75" s="36">
        <v>82.425945439644082</v>
      </c>
      <c r="H75" s="52">
        <v>74.932677672403699</v>
      </c>
      <c r="I75" s="36">
        <v>82.425945439644082</v>
      </c>
      <c r="J75" s="52">
        <v>110.17445264020606</v>
      </c>
      <c r="K75" s="36">
        <v>121.19189790422669</v>
      </c>
      <c r="L75" s="53">
        <v>12.890410958904109</v>
      </c>
      <c r="M75" s="38">
        <v>19.335616438356162</v>
      </c>
      <c r="N75" s="53">
        <v>14.179452054794522</v>
      </c>
      <c r="O75" s="54">
        <v>21.269178082191782</v>
      </c>
    </row>
    <row r="76" spans="1:15" s="31" customFormat="1" ht="18" customHeight="1" x14ac:dyDescent="0.2">
      <c r="A76" s="51" t="s">
        <v>112</v>
      </c>
      <c r="B76" s="52">
        <v>117</v>
      </c>
      <c r="C76" s="36">
        <v>117</v>
      </c>
      <c r="D76" s="52">
        <v>37</v>
      </c>
      <c r="E76" s="36">
        <v>37</v>
      </c>
      <c r="F76" s="52">
        <v>148.09329877823029</v>
      </c>
      <c r="G76" s="36">
        <v>162.90262865605331</v>
      </c>
      <c r="H76" s="52">
        <v>177.71195853387633</v>
      </c>
      <c r="I76" s="36">
        <v>195.48315438726397</v>
      </c>
      <c r="J76" s="52">
        <v>199.92595335061088</v>
      </c>
      <c r="K76" s="36">
        <v>219.91854868567199</v>
      </c>
      <c r="L76" s="53">
        <v>7.397260273972603</v>
      </c>
      <c r="M76" s="38">
        <v>11.095890410958905</v>
      </c>
      <c r="N76" s="53">
        <v>8.1369863013698627</v>
      </c>
      <c r="O76" s="54">
        <v>12.205479452054794</v>
      </c>
    </row>
    <row r="77" spans="1:15" s="31" customFormat="1" ht="18" customHeight="1" x14ac:dyDescent="0.2">
      <c r="A77" s="51" t="s">
        <v>113</v>
      </c>
      <c r="B77" s="52">
        <v>222</v>
      </c>
      <c r="C77" s="36">
        <v>222</v>
      </c>
      <c r="D77" s="52">
        <v>191</v>
      </c>
      <c r="E77" s="36">
        <v>191</v>
      </c>
      <c r="F77" s="52">
        <v>84.63028042745465</v>
      </c>
      <c r="G77" s="36">
        <v>93.0933084702001</v>
      </c>
      <c r="H77" s="52">
        <v>84.63028042745465</v>
      </c>
      <c r="I77" s="36">
        <v>93.0933084702001</v>
      </c>
      <c r="J77" s="52">
        <v>98.257189987807493</v>
      </c>
      <c r="K77" s="36">
        <v>108.08290898658825</v>
      </c>
      <c r="L77" s="53">
        <v>18.767123287671232</v>
      </c>
      <c r="M77" s="38">
        <v>28.150684931506849</v>
      </c>
      <c r="N77" s="53">
        <v>20.643835616438356</v>
      </c>
      <c r="O77" s="54">
        <v>30.965753424657535</v>
      </c>
    </row>
    <row r="78" spans="1:15" s="31" customFormat="1" ht="18" customHeight="1" x14ac:dyDescent="0.2">
      <c r="A78" s="51" t="s">
        <v>114</v>
      </c>
      <c r="B78" s="52">
        <v>217</v>
      </c>
      <c r="C78" s="36">
        <v>217</v>
      </c>
      <c r="D78" s="52">
        <v>197</v>
      </c>
      <c r="E78" s="36">
        <v>197</v>
      </c>
      <c r="F78" s="52">
        <v>40.330992281482516</v>
      </c>
      <c r="G78" s="36">
        <v>44.364091509630761</v>
      </c>
      <c r="H78" s="52">
        <v>43.112440025033031</v>
      </c>
      <c r="I78" s="36">
        <v>47.423684027536339</v>
      </c>
      <c r="J78" s="52">
        <v>63.347472359363053</v>
      </c>
      <c r="K78" s="36">
        <v>69.682219595299358</v>
      </c>
      <c r="L78" s="53">
        <v>12.479452054794521</v>
      </c>
      <c r="M78" s="38">
        <v>18.719178082191782</v>
      </c>
      <c r="N78" s="53">
        <v>13.727397260273973</v>
      </c>
      <c r="O78" s="54">
        <v>20.591095890410958</v>
      </c>
    </row>
    <row r="79" spans="1:15" s="31" customFormat="1" ht="18" customHeight="1" x14ac:dyDescent="0.2">
      <c r="A79" s="51" t="s">
        <v>115</v>
      </c>
      <c r="B79" s="52">
        <v>596</v>
      </c>
      <c r="C79" s="36">
        <v>596</v>
      </c>
      <c r="D79" s="52">
        <v>568</v>
      </c>
      <c r="E79" s="36">
        <v>568</v>
      </c>
      <c r="F79" s="52">
        <v>68.97549681651553</v>
      </c>
      <c r="G79" s="36">
        <v>75.873046498167085</v>
      </c>
      <c r="H79" s="52">
        <v>90.198726606212617</v>
      </c>
      <c r="I79" s="36">
        <v>99.218599266833877</v>
      </c>
      <c r="J79" s="52">
        <v>100.68975496816515</v>
      </c>
      <c r="K79" s="36">
        <v>110.75873046498167</v>
      </c>
      <c r="L79" s="53">
        <v>57.19178082191781</v>
      </c>
      <c r="M79" s="38">
        <v>77.208904109589042</v>
      </c>
      <c r="N79" s="53">
        <v>62.910958904109592</v>
      </c>
      <c r="O79" s="54">
        <v>84.929794520547958</v>
      </c>
    </row>
    <row r="80" spans="1:15" s="31" customFormat="1" ht="18" customHeight="1" x14ac:dyDescent="0.2">
      <c r="A80" s="51" t="s">
        <v>116</v>
      </c>
      <c r="B80" s="52">
        <v>299</v>
      </c>
      <c r="C80" s="36">
        <v>299</v>
      </c>
      <c r="D80" s="52">
        <v>249</v>
      </c>
      <c r="E80" s="36">
        <v>249</v>
      </c>
      <c r="F80" s="52">
        <v>85.822743026902131</v>
      </c>
      <c r="G80" s="36">
        <v>94.405017329592354</v>
      </c>
      <c r="H80" s="52">
        <v>93.524784067777929</v>
      </c>
      <c r="I80" s="36">
        <v>102.87726247455575</v>
      </c>
      <c r="J80" s="52">
        <v>108.10364746657862</v>
      </c>
      <c r="K80" s="36">
        <v>118.91401221323653</v>
      </c>
      <c r="L80" s="53">
        <v>26.917808219178077</v>
      </c>
      <c r="M80" s="38">
        <v>40.376712328767113</v>
      </c>
      <c r="N80" s="53">
        <v>29.609589041095894</v>
      </c>
      <c r="O80" s="54">
        <v>44.414383561643845</v>
      </c>
    </row>
    <row r="81" spans="1:15" s="31" customFormat="1" ht="18" customHeight="1" x14ac:dyDescent="0.2">
      <c r="A81" s="51" t="s">
        <v>117</v>
      </c>
      <c r="B81" s="52">
        <v>586</v>
      </c>
      <c r="C81" s="36">
        <v>586</v>
      </c>
      <c r="D81" s="52">
        <v>546</v>
      </c>
      <c r="E81" s="36">
        <v>546</v>
      </c>
      <c r="F81" s="52">
        <v>76.270761202268062</v>
      </c>
      <c r="G81" s="36">
        <v>83.89783732249488</v>
      </c>
      <c r="H81" s="52">
        <v>86.306387676250694</v>
      </c>
      <c r="I81" s="36">
        <v>94.93702644387578</v>
      </c>
      <c r="J81" s="52">
        <v>109.16754478398313</v>
      </c>
      <c r="K81" s="36">
        <v>120.08429926238148</v>
      </c>
      <c r="L81" s="53">
        <v>59.605479452054794</v>
      </c>
      <c r="M81" s="38">
        <v>80.467397260273984</v>
      </c>
      <c r="N81" s="53">
        <v>65.566027397260285</v>
      </c>
      <c r="O81" s="54">
        <v>88.514136986301395</v>
      </c>
    </row>
    <row r="82" spans="1:15" s="31" customFormat="1" ht="18" customHeight="1" x14ac:dyDescent="0.2">
      <c r="A82" s="51" t="s">
        <v>118</v>
      </c>
      <c r="B82" s="52">
        <v>724</v>
      </c>
      <c r="C82" s="36">
        <v>724</v>
      </c>
      <c r="D82" s="52">
        <v>626</v>
      </c>
      <c r="E82" s="36">
        <v>626</v>
      </c>
      <c r="F82" s="52">
        <v>96.721957197251513</v>
      </c>
      <c r="G82" s="36">
        <v>106.39415291697669</v>
      </c>
      <c r="H82" s="52">
        <v>121.23068843275418</v>
      </c>
      <c r="I82" s="36">
        <v>133.3537572760296</v>
      </c>
      <c r="J82" s="52">
        <v>182.69508512407546</v>
      </c>
      <c r="K82" s="36">
        <v>200.96459363648302</v>
      </c>
      <c r="L82" s="53">
        <v>114.36712328767123</v>
      </c>
      <c r="M82" s="38">
        <v>154.39561643835617</v>
      </c>
      <c r="N82" s="53">
        <v>125.80383561643836</v>
      </c>
      <c r="O82" s="54">
        <v>169.83517808219179</v>
      </c>
    </row>
    <row r="83" spans="1:15" s="31" customFormat="1" ht="18" customHeight="1" x14ac:dyDescent="0.2">
      <c r="A83" s="51" t="s">
        <v>119</v>
      </c>
      <c r="B83" s="52">
        <v>257</v>
      </c>
      <c r="C83" s="36">
        <v>257</v>
      </c>
      <c r="D83" s="52">
        <v>257</v>
      </c>
      <c r="E83" s="36">
        <v>257</v>
      </c>
      <c r="F83" s="52">
        <v>84.195938382815427</v>
      </c>
      <c r="G83" s="36">
        <v>92.61553222109697</v>
      </c>
      <c r="H83" s="52">
        <v>84.195938382815427</v>
      </c>
      <c r="I83" s="36">
        <v>92.61553222109697</v>
      </c>
      <c r="J83" s="52">
        <v>93.89691381056447</v>
      </c>
      <c r="K83" s="36">
        <v>103.28660519162094</v>
      </c>
      <c r="L83" s="53">
        <v>24.13150684931507</v>
      </c>
      <c r="M83" s="38">
        <v>36.197260273972603</v>
      </c>
      <c r="N83" s="53">
        <v>26.544657534246578</v>
      </c>
      <c r="O83" s="54">
        <v>39.816986301369866</v>
      </c>
    </row>
    <row r="84" spans="1:15" s="31" customFormat="1" ht="18" customHeight="1" x14ac:dyDescent="0.2">
      <c r="A84" s="51" t="s">
        <v>120</v>
      </c>
      <c r="B84" s="52">
        <v>1851</v>
      </c>
      <c r="C84" s="36">
        <v>1851</v>
      </c>
      <c r="D84" s="52">
        <v>1702</v>
      </c>
      <c r="E84" s="36">
        <v>1702</v>
      </c>
      <c r="F84" s="52">
        <v>61.812855142217856</v>
      </c>
      <c r="G84" s="36">
        <v>67.99414065643964</v>
      </c>
      <c r="H84" s="52">
        <v>69.8614039888608</v>
      </c>
      <c r="I84" s="36">
        <v>76.847544387746893</v>
      </c>
      <c r="J84" s="52">
        <v>83.696859456240034</v>
      </c>
      <c r="K84" s="36">
        <v>92.066545401864033</v>
      </c>
      <c r="L84" s="53">
        <v>142.45205479452054</v>
      </c>
      <c r="M84" s="38">
        <v>192.31027397260274</v>
      </c>
      <c r="N84" s="53">
        <v>156.69726027397257</v>
      </c>
      <c r="O84" s="54">
        <v>211.54130136986299</v>
      </c>
    </row>
    <row r="85" spans="1:15" s="31" customFormat="1" ht="18" customHeight="1" x14ac:dyDescent="0.2">
      <c r="A85" s="51" t="s">
        <v>121</v>
      </c>
      <c r="B85" s="52">
        <v>352</v>
      </c>
      <c r="C85" s="36">
        <v>352</v>
      </c>
      <c r="D85" s="52">
        <v>303</v>
      </c>
      <c r="E85" s="36">
        <v>303</v>
      </c>
      <c r="F85" s="52">
        <v>58.77300058773001</v>
      </c>
      <c r="G85" s="36">
        <v>64.650300646503013</v>
      </c>
      <c r="H85" s="52">
        <v>59.677200596772003</v>
      </c>
      <c r="I85" s="36">
        <v>65.644920656449216</v>
      </c>
      <c r="J85" s="52">
        <v>59.677200596772003</v>
      </c>
      <c r="K85" s="36">
        <v>65.644920656449216</v>
      </c>
      <c r="L85" s="53">
        <v>18.082191780821919</v>
      </c>
      <c r="M85" s="38">
        <v>27.12328767123288</v>
      </c>
      <c r="N85" s="53">
        <v>19.890410958904109</v>
      </c>
      <c r="O85" s="54">
        <v>29.835616438356162</v>
      </c>
    </row>
    <row r="86" spans="1:15" s="31" customFormat="1" ht="18" customHeight="1" x14ac:dyDescent="0.2">
      <c r="A86" s="51" t="s">
        <v>122</v>
      </c>
      <c r="B86" s="52">
        <v>536</v>
      </c>
      <c r="C86" s="36">
        <v>536</v>
      </c>
      <c r="D86" s="52">
        <v>476</v>
      </c>
      <c r="E86" s="36">
        <v>476</v>
      </c>
      <c r="F86" s="52">
        <v>78.277886497064571</v>
      </c>
      <c r="G86" s="36">
        <v>86.105675146771048</v>
      </c>
      <c r="H86" s="52">
        <v>91.516058478185784</v>
      </c>
      <c r="I86" s="36">
        <v>100.6676643260044</v>
      </c>
      <c r="J86" s="52">
        <v>105.08806262230917</v>
      </c>
      <c r="K86" s="36">
        <v>115.59686888454014</v>
      </c>
      <c r="L86" s="53">
        <v>50.021917808219165</v>
      </c>
      <c r="M86" s="38">
        <v>75.032876712328743</v>
      </c>
      <c r="N86" s="53">
        <v>55.024109589041103</v>
      </c>
      <c r="O86" s="54">
        <v>82.536164383561655</v>
      </c>
    </row>
    <row r="87" spans="1:15" s="31" customFormat="1" ht="18" customHeight="1" x14ac:dyDescent="0.2">
      <c r="A87" s="51" t="s">
        <v>123</v>
      </c>
      <c r="B87" s="52">
        <v>487</v>
      </c>
      <c r="C87" s="36">
        <v>487</v>
      </c>
      <c r="D87" s="52">
        <v>430</v>
      </c>
      <c r="E87" s="36">
        <v>430</v>
      </c>
      <c r="F87" s="52">
        <v>81.554635234151007</v>
      </c>
      <c r="G87" s="36">
        <v>89.710098757566115</v>
      </c>
      <c r="H87" s="52">
        <v>121.0576616756929</v>
      </c>
      <c r="I87" s="36">
        <v>133.16342784326221</v>
      </c>
      <c r="J87" s="52">
        <v>131.52596368270147</v>
      </c>
      <c r="K87" s="36">
        <v>144.67856005097167</v>
      </c>
      <c r="L87" s="53">
        <v>56.556164383561637</v>
      </c>
      <c r="M87" s="38">
        <v>84.834246575342462</v>
      </c>
      <c r="N87" s="53">
        <v>62.211780821917813</v>
      </c>
      <c r="O87" s="54">
        <v>93.31767123287672</v>
      </c>
    </row>
    <row r="88" spans="1:15" s="31" customFormat="1" ht="18" customHeight="1" x14ac:dyDescent="0.2">
      <c r="A88" s="51" t="s">
        <v>124</v>
      </c>
      <c r="B88" s="52">
        <v>487</v>
      </c>
      <c r="C88" s="36">
        <v>487</v>
      </c>
      <c r="D88" s="52">
        <v>467</v>
      </c>
      <c r="E88" s="36">
        <v>467</v>
      </c>
      <c r="F88" s="52">
        <v>73.333137778299246</v>
      </c>
      <c r="G88" s="36">
        <v>80.666451556129203</v>
      </c>
      <c r="H88" s="52">
        <v>76.266463289431229</v>
      </c>
      <c r="I88" s="36">
        <v>83.893109618374353</v>
      </c>
      <c r="J88" s="52">
        <v>91.965621425009545</v>
      </c>
      <c r="K88" s="36">
        <v>101.1621835675105</v>
      </c>
      <c r="L88" s="53">
        <v>42.947945205479456</v>
      </c>
      <c r="M88" s="38">
        <v>64.421917808219177</v>
      </c>
      <c r="N88" s="53">
        <v>47.242739726027402</v>
      </c>
      <c r="O88" s="54">
        <v>70.864109589041107</v>
      </c>
    </row>
    <row r="89" spans="1:15" s="31" customFormat="1" ht="18" customHeight="1" x14ac:dyDescent="0.2">
      <c r="A89" s="51" t="s">
        <v>125</v>
      </c>
      <c r="B89" s="52">
        <v>3671</v>
      </c>
      <c r="C89" s="36">
        <v>3671</v>
      </c>
      <c r="D89" s="52">
        <v>3492</v>
      </c>
      <c r="E89" s="36">
        <v>3492</v>
      </c>
      <c r="F89" s="52">
        <v>76.417329630152679</v>
      </c>
      <c r="G89" s="36">
        <v>84.059062593167965</v>
      </c>
      <c r="H89" s="52">
        <v>96.267005601845312</v>
      </c>
      <c r="I89" s="36">
        <v>105.89370616202986</v>
      </c>
      <c r="J89" s="52">
        <v>111.26802554566994</v>
      </c>
      <c r="K89" s="36">
        <v>122.39482810023694</v>
      </c>
      <c r="L89" s="53">
        <v>388.54794520547944</v>
      </c>
      <c r="M89" s="38">
        <v>505.1123287671233</v>
      </c>
      <c r="N89" s="53">
        <v>427.40273972602739</v>
      </c>
      <c r="O89" s="54">
        <v>555.62356164383561</v>
      </c>
    </row>
    <row r="90" spans="1:15" s="31" customFormat="1" ht="18" customHeight="1" x14ac:dyDescent="0.2">
      <c r="A90" s="51" t="s">
        <v>126</v>
      </c>
      <c r="B90" s="52">
        <v>188</v>
      </c>
      <c r="C90" s="36">
        <v>188</v>
      </c>
      <c r="D90" s="52">
        <v>145</v>
      </c>
      <c r="E90" s="36">
        <v>145</v>
      </c>
      <c r="F90" s="52">
        <v>85</v>
      </c>
      <c r="G90" s="36">
        <v>93.5</v>
      </c>
      <c r="H90" s="52">
        <v>88.778932451582435</v>
      </c>
      <c r="I90" s="36">
        <v>97.656825696740668</v>
      </c>
      <c r="J90" s="52">
        <v>89.336034301079138</v>
      </c>
      <c r="K90" s="36">
        <v>98.269637731187089</v>
      </c>
      <c r="L90" s="53">
        <v>12.953724973656476</v>
      </c>
      <c r="M90" s="38">
        <v>19.430587460484713</v>
      </c>
      <c r="N90" s="53">
        <v>14.249097471022127</v>
      </c>
      <c r="O90" s="54">
        <v>21.373646206533191</v>
      </c>
    </row>
    <row r="91" spans="1:15" s="31" customFormat="1" ht="18" customHeight="1" x14ac:dyDescent="0.2">
      <c r="A91" s="51" t="s">
        <v>128</v>
      </c>
      <c r="B91" s="52">
        <v>448</v>
      </c>
      <c r="C91" s="36">
        <v>448</v>
      </c>
      <c r="D91" s="52">
        <v>356</v>
      </c>
      <c r="E91" s="36">
        <v>356</v>
      </c>
      <c r="F91" s="52">
        <v>87.732799753732493</v>
      </c>
      <c r="G91" s="36">
        <v>96.50607972910575</v>
      </c>
      <c r="H91" s="52">
        <v>91.580729567492696</v>
      </c>
      <c r="I91" s="36">
        <v>100.73880252424198</v>
      </c>
      <c r="J91" s="52">
        <v>105.36401416038173</v>
      </c>
      <c r="K91" s="36">
        <v>115.9004155764199</v>
      </c>
      <c r="L91" s="53">
        <v>37.509589041095893</v>
      </c>
      <c r="M91" s="38">
        <v>56.264383561643839</v>
      </c>
      <c r="N91" s="53">
        <v>41.260547945205488</v>
      </c>
      <c r="O91" s="54">
        <v>61.890821917808232</v>
      </c>
    </row>
    <row r="92" spans="1:15" s="31" customFormat="1" ht="18" customHeight="1" x14ac:dyDescent="0.2">
      <c r="A92" s="51" t="s">
        <v>129</v>
      </c>
      <c r="B92" s="52">
        <v>181</v>
      </c>
      <c r="C92" s="36">
        <v>181</v>
      </c>
      <c r="D92" s="52">
        <v>115</v>
      </c>
      <c r="E92" s="36">
        <v>115</v>
      </c>
      <c r="F92" s="52">
        <v>78.260869565217391</v>
      </c>
      <c r="G92" s="36">
        <v>86.08695652173914</v>
      </c>
      <c r="H92" s="52">
        <v>78.260869565217391</v>
      </c>
      <c r="I92" s="36">
        <v>86.08695652173914</v>
      </c>
      <c r="J92" s="52">
        <v>85.217391304347842</v>
      </c>
      <c r="K92" s="36">
        <v>93.739130434782624</v>
      </c>
      <c r="L92" s="53">
        <v>9.8000000000000007</v>
      </c>
      <c r="M92" s="38">
        <v>14.700000000000001</v>
      </c>
      <c r="N92" s="53">
        <v>10.780000000000001</v>
      </c>
      <c r="O92" s="54">
        <v>16.170000000000002</v>
      </c>
    </row>
    <row r="93" spans="1:15" s="31" customFormat="1" ht="18" customHeight="1" x14ac:dyDescent="0.2">
      <c r="A93" s="51" t="s">
        <v>130</v>
      </c>
      <c r="B93" s="52">
        <v>328</v>
      </c>
      <c r="C93" s="36">
        <v>328</v>
      </c>
      <c r="D93" s="52">
        <v>225</v>
      </c>
      <c r="E93" s="36">
        <v>225</v>
      </c>
      <c r="F93" s="52">
        <v>60</v>
      </c>
      <c r="G93" s="36">
        <v>66</v>
      </c>
      <c r="H93" s="52">
        <v>60</v>
      </c>
      <c r="I93" s="36">
        <v>66</v>
      </c>
      <c r="J93" s="52">
        <v>64.505464180004026</v>
      </c>
      <c r="K93" s="36">
        <v>70.95601059800444</v>
      </c>
      <c r="L93" s="53">
        <v>14.513729440500907</v>
      </c>
      <c r="M93" s="38">
        <v>21.770594160751358</v>
      </c>
      <c r="N93" s="53">
        <v>15.965102384550999</v>
      </c>
      <c r="O93" s="54">
        <v>23.947653576826497</v>
      </c>
    </row>
    <row r="94" spans="1:15" s="31" customFormat="1" ht="18" customHeight="1" x14ac:dyDescent="0.2">
      <c r="A94" s="51" t="s">
        <v>131</v>
      </c>
      <c r="B94" s="52">
        <v>151</v>
      </c>
      <c r="C94" s="36">
        <v>151</v>
      </c>
      <c r="D94" s="52">
        <v>141</v>
      </c>
      <c r="E94" s="36">
        <v>141</v>
      </c>
      <c r="F94" s="52">
        <v>60.000000000000007</v>
      </c>
      <c r="G94" s="36">
        <v>66</v>
      </c>
      <c r="H94" s="52">
        <v>60.000000000000007</v>
      </c>
      <c r="I94" s="36">
        <v>66</v>
      </c>
      <c r="J94" s="52">
        <v>63.47974288002063</v>
      </c>
      <c r="K94" s="36">
        <v>69.827717168022701</v>
      </c>
      <c r="L94" s="53">
        <v>8.9506437460829087</v>
      </c>
      <c r="M94" s="38">
        <v>13.425965619124362</v>
      </c>
      <c r="N94" s="53">
        <v>9.8457081206912012</v>
      </c>
      <c r="O94" s="54">
        <v>14.768562181036803</v>
      </c>
    </row>
    <row r="95" spans="1:15" s="31" customFormat="1" ht="18" customHeight="1" x14ac:dyDescent="0.2">
      <c r="A95" s="51" t="s">
        <v>132</v>
      </c>
      <c r="B95" s="52">
        <v>40</v>
      </c>
      <c r="C95" s="36">
        <v>40</v>
      </c>
      <c r="D95" s="52">
        <v>40</v>
      </c>
      <c r="E95" s="36">
        <v>40</v>
      </c>
      <c r="F95" s="52">
        <v>50</v>
      </c>
      <c r="G95" s="36">
        <v>55</v>
      </c>
      <c r="H95" s="52">
        <v>50</v>
      </c>
      <c r="I95" s="36">
        <v>55</v>
      </c>
      <c r="J95" s="52">
        <v>53.972602739726028</v>
      </c>
      <c r="K95" s="36">
        <v>59.369863013698634</v>
      </c>
      <c r="L95" s="53">
        <v>2.1589041095890411</v>
      </c>
      <c r="M95" s="38">
        <v>3.2383561643835614</v>
      </c>
      <c r="N95" s="53">
        <v>2.3747945205479453</v>
      </c>
      <c r="O95" s="54">
        <v>3.5621917808219177</v>
      </c>
    </row>
    <row r="96" spans="1:15" s="31" customFormat="1" ht="18" customHeight="1" x14ac:dyDescent="0.2">
      <c r="A96" s="51" t="s">
        <v>133</v>
      </c>
      <c r="B96" s="52">
        <v>225</v>
      </c>
      <c r="C96" s="36">
        <v>225</v>
      </c>
      <c r="D96" s="52">
        <v>186</v>
      </c>
      <c r="E96" s="36">
        <v>186</v>
      </c>
      <c r="F96" s="52">
        <v>76.935483870967758</v>
      </c>
      <c r="G96" s="36">
        <v>84.629032258064541</v>
      </c>
      <c r="H96" s="52">
        <v>76.935483870967758</v>
      </c>
      <c r="I96" s="36">
        <v>84.629032258064541</v>
      </c>
      <c r="J96" s="52">
        <v>84.005744586831639</v>
      </c>
      <c r="K96" s="36">
        <v>92.40631904551482</v>
      </c>
      <c r="L96" s="53">
        <v>15.625068493150687</v>
      </c>
      <c r="M96" s="38">
        <v>23.437602739726032</v>
      </c>
      <c r="N96" s="53">
        <v>17.187575342465756</v>
      </c>
      <c r="O96" s="54">
        <v>25.781363013698634</v>
      </c>
    </row>
    <row r="97" spans="1:15" s="31" customFormat="1" ht="18" customHeight="1" x14ac:dyDescent="0.2">
      <c r="A97" s="51" t="s">
        <v>134</v>
      </c>
      <c r="B97" s="52">
        <v>73</v>
      </c>
      <c r="C97" s="36">
        <v>73</v>
      </c>
      <c r="D97" s="52">
        <v>46</v>
      </c>
      <c r="E97" s="36">
        <v>46</v>
      </c>
      <c r="F97" s="52">
        <v>131.03037522334722</v>
      </c>
      <c r="G97" s="36">
        <v>144.13341274568197</v>
      </c>
      <c r="H97" s="52">
        <v>131.03037522334722</v>
      </c>
      <c r="I97" s="36">
        <v>144.13341274568197</v>
      </c>
      <c r="J97" s="52">
        <v>175.34246575342465</v>
      </c>
      <c r="K97" s="36">
        <v>192.87671232876713</v>
      </c>
      <c r="L97" s="53">
        <v>8.0657534246575349</v>
      </c>
      <c r="M97" s="38">
        <v>12.098630136986301</v>
      </c>
      <c r="N97" s="53">
        <v>8.8723287671232871</v>
      </c>
      <c r="O97" s="54">
        <v>13.308493150684932</v>
      </c>
    </row>
    <row r="98" spans="1:15" s="31" customFormat="1" ht="18" customHeight="1" x14ac:dyDescent="0.2">
      <c r="A98" s="51" t="s">
        <v>135</v>
      </c>
      <c r="B98" s="52">
        <v>111</v>
      </c>
      <c r="C98" s="36">
        <v>111</v>
      </c>
      <c r="D98" s="52">
        <v>81</v>
      </c>
      <c r="E98" s="36">
        <v>81</v>
      </c>
      <c r="F98" s="52">
        <v>60</v>
      </c>
      <c r="G98" s="36">
        <v>66</v>
      </c>
      <c r="H98" s="52">
        <v>60</v>
      </c>
      <c r="I98" s="36">
        <v>66</v>
      </c>
      <c r="J98" s="52">
        <v>61.886732623033986</v>
      </c>
      <c r="K98" s="36">
        <v>68.075405885337375</v>
      </c>
      <c r="L98" s="53">
        <v>5.012825342465753</v>
      </c>
      <c r="M98" s="38">
        <v>7.5192380136986294</v>
      </c>
      <c r="N98" s="53">
        <v>5.5141078767123277</v>
      </c>
      <c r="O98" s="54">
        <v>8.271161815068492</v>
      </c>
    </row>
    <row r="99" spans="1:15" s="31" customFormat="1" ht="18" customHeight="1" x14ac:dyDescent="0.2">
      <c r="A99" s="51" t="s">
        <v>136</v>
      </c>
      <c r="B99" s="52">
        <v>119</v>
      </c>
      <c r="C99" s="36">
        <v>119</v>
      </c>
      <c r="D99" s="52">
        <v>119</v>
      </c>
      <c r="E99" s="36">
        <v>119</v>
      </c>
      <c r="F99" s="52">
        <v>63.02521008403361</v>
      </c>
      <c r="G99" s="36">
        <v>69.327731092436977</v>
      </c>
      <c r="H99" s="52">
        <v>63.02521008403361</v>
      </c>
      <c r="I99" s="36">
        <v>69.327731092436977</v>
      </c>
      <c r="J99" s="52">
        <v>65.392707407139568</v>
      </c>
      <c r="K99" s="36">
        <v>71.931978147853528</v>
      </c>
      <c r="L99" s="53">
        <v>7.7817321814496081</v>
      </c>
      <c r="M99" s="38">
        <v>11.672598272174412</v>
      </c>
      <c r="N99" s="53">
        <v>8.5599053995945695</v>
      </c>
      <c r="O99" s="54">
        <v>12.839858099391854</v>
      </c>
    </row>
    <row r="100" spans="1:15" s="31" customFormat="1" ht="18" customHeight="1" x14ac:dyDescent="0.2">
      <c r="A100" s="51" t="s">
        <v>137</v>
      </c>
      <c r="B100" s="52">
        <v>1726</v>
      </c>
      <c r="C100" s="36">
        <v>1726</v>
      </c>
      <c r="D100" s="52">
        <v>1680</v>
      </c>
      <c r="E100" s="36">
        <v>1680</v>
      </c>
      <c r="F100" s="52">
        <v>52.773972602739725</v>
      </c>
      <c r="G100" s="36">
        <v>58.051369863013704</v>
      </c>
      <c r="H100" s="52">
        <v>65.608284409654274</v>
      </c>
      <c r="I100" s="36">
        <v>72.169112850619712</v>
      </c>
      <c r="J100" s="52">
        <v>68.372472276581874</v>
      </c>
      <c r="K100" s="36">
        <v>75.209719504240056</v>
      </c>
      <c r="L100" s="53">
        <v>114.86575342465756</v>
      </c>
      <c r="M100" s="38">
        <v>155.0687671232877</v>
      </c>
      <c r="N100" s="53">
        <v>126.35232876712331</v>
      </c>
      <c r="O100" s="54">
        <v>170.57564383561649</v>
      </c>
    </row>
    <row r="101" spans="1:15" s="31" customFormat="1" ht="18" customHeight="1" x14ac:dyDescent="0.2">
      <c r="A101" s="51" t="s">
        <v>138</v>
      </c>
      <c r="B101" s="52">
        <v>148</v>
      </c>
      <c r="C101" s="36">
        <v>148</v>
      </c>
      <c r="D101" s="52">
        <v>135</v>
      </c>
      <c r="E101" s="36">
        <v>135</v>
      </c>
      <c r="F101" s="52">
        <v>62.222222222222221</v>
      </c>
      <c r="G101" s="36">
        <v>68.444444444444443</v>
      </c>
      <c r="H101" s="52">
        <v>62.222222222222221</v>
      </c>
      <c r="I101" s="36">
        <v>68.444444444444443</v>
      </c>
      <c r="J101" s="52">
        <v>68.310502283105023</v>
      </c>
      <c r="K101" s="36">
        <v>75.14155251141554</v>
      </c>
      <c r="L101" s="53">
        <v>9.2219178082191782</v>
      </c>
      <c r="M101" s="38">
        <v>13.832876712328767</v>
      </c>
      <c r="N101" s="53">
        <v>10.144109589041097</v>
      </c>
      <c r="O101" s="54">
        <v>15.216164383561646</v>
      </c>
    </row>
    <row r="102" spans="1:15" s="31" customFormat="1" ht="18" customHeight="1" x14ac:dyDescent="0.2">
      <c r="A102" s="51" t="s">
        <v>139</v>
      </c>
      <c r="B102" s="52">
        <v>123</v>
      </c>
      <c r="C102" s="36">
        <v>123</v>
      </c>
      <c r="D102" s="52">
        <v>79</v>
      </c>
      <c r="E102" s="36">
        <v>79</v>
      </c>
      <c r="F102" s="52">
        <v>45.084099185018204</v>
      </c>
      <c r="G102" s="36">
        <v>49.592509103520023</v>
      </c>
      <c r="H102" s="52">
        <v>45.084099185018204</v>
      </c>
      <c r="I102" s="36">
        <v>49.592509103520023</v>
      </c>
      <c r="J102" s="52">
        <v>56.251083752384254</v>
      </c>
      <c r="K102" s="36">
        <v>61.87619212762268</v>
      </c>
      <c r="L102" s="53">
        <v>4.4438356164383563</v>
      </c>
      <c r="M102" s="38">
        <v>6.6657534246575345</v>
      </c>
      <c r="N102" s="53">
        <v>4.888219178082192</v>
      </c>
      <c r="O102" s="54">
        <v>7.332328767123288</v>
      </c>
    </row>
    <row r="103" spans="1:15" s="31" customFormat="1" ht="18" customHeight="1" x14ac:dyDescent="0.2">
      <c r="A103" s="51" t="s">
        <v>140</v>
      </c>
      <c r="B103" s="52">
        <v>152</v>
      </c>
      <c r="C103" s="36">
        <v>152</v>
      </c>
      <c r="D103" s="52">
        <v>152</v>
      </c>
      <c r="E103" s="36">
        <v>152</v>
      </c>
      <c r="F103" s="52">
        <v>19.015861571737563</v>
      </c>
      <c r="G103" s="36">
        <v>20.91744772891132</v>
      </c>
      <c r="H103" s="52">
        <v>19.015861571737563</v>
      </c>
      <c r="I103" s="36">
        <v>20.91744772891132</v>
      </c>
      <c r="J103" s="52">
        <v>19.628695025234318</v>
      </c>
      <c r="K103" s="36">
        <v>21.59156452775775</v>
      </c>
      <c r="L103" s="53">
        <v>2.9835616438356163</v>
      </c>
      <c r="M103" s="38">
        <v>4.4753424657534246</v>
      </c>
      <c r="N103" s="53">
        <v>3.2819178082191782</v>
      </c>
      <c r="O103" s="54">
        <v>4.9228767123287671</v>
      </c>
    </row>
    <row r="104" spans="1:15" s="31" customFormat="1" ht="18" customHeight="1" x14ac:dyDescent="0.2">
      <c r="A104" s="51" t="s">
        <v>141</v>
      </c>
      <c r="B104" s="52">
        <v>527</v>
      </c>
      <c r="C104" s="36">
        <v>527</v>
      </c>
      <c r="D104" s="52">
        <v>527</v>
      </c>
      <c r="E104" s="36">
        <v>527</v>
      </c>
      <c r="F104" s="52">
        <v>77.518130539887181</v>
      </c>
      <c r="G104" s="36">
        <v>85.269943593875922</v>
      </c>
      <c r="H104" s="52">
        <v>78.453900340516228</v>
      </c>
      <c r="I104" s="36">
        <v>86.29929037456786</v>
      </c>
      <c r="J104" s="52">
        <v>117.48589846897663</v>
      </c>
      <c r="K104" s="36">
        <v>129.2344883158743</v>
      </c>
      <c r="L104" s="53">
        <v>61.915068493150685</v>
      </c>
      <c r="M104" s="38">
        <v>92.872602739726034</v>
      </c>
      <c r="N104" s="53">
        <v>68.10657534246576</v>
      </c>
      <c r="O104" s="54">
        <v>102.15986301369864</v>
      </c>
    </row>
    <row r="105" spans="1:15" s="31" customFormat="1" ht="18" customHeight="1" x14ac:dyDescent="0.2">
      <c r="A105" s="51" t="s">
        <v>142</v>
      </c>
      <c r="B105" s="52">
        <v>255</v>
      </c>
      <c r="C105" s="36">
        <v>255</v>
      </c>
      <c r="D105" s="52">
        <v>207</v>
      </c>
      <c r="E105" s="36">
        <v>207</v>
      </c>
      <c r="F105" s="52">
        <v>59.999999999999993</v>
      </c>
      <c r="G105" s="36">
        <v>66</v>
      </c>
      <c r="H105" s="52">
        <v>59.999999999999993</v>
      </c>
      <c r="I105" s="36">
        <v>66</v>
      </c>
      <c r="J105" s="52">
        <v>65.955926146515765</v>
      </c>
      <c r="K105" s="36">
        <v>72.551518761167344</v>
      </c>
      <c r="L105" s="53">
        <v>13.652876712328766</v>
      </c>
      <c r="M105" s="38">
        <v>20.47931506849315</v>
      </c>
      <c r="N105" s="53">
        <v>15.018164383561642</v>
      </c>
      <c r="O105" s="54">
        <v>22.527246575342463</v>
      </c>
    </row>
    <row r="106" spans="1:15" s="31" customFormat="1" ht="18" customHeight="1" x14ac:dyDescent="0.2">
      <c r="A106" s="51" t="s">
        <v>143</v>
      </c>
      <c r="B106" s="52">
        <v>258</v>
      </c>
      <c r="C106" s="36">
        <v>258</v>
      </c>
      <c r="D106" s="52">
        <v>258</v>
      </c>
      <c r="E106" s="36">
        <v>258</v>
      </c>
      <c r="F106" s="52">
        <v>72.443453329085699</v>
      </c>
      <c r="G106" s="36">
        <v>79.687798661994265</v>
      </c>
      <c r="H106" s="52">
        <v>78.262716364022523</v>
      </c>
      <c r="I106" s="36">
        <v>86.088988000424777</v>
      </c>
      <c r="J106" s="52">
        <v>82.935117340979076</v>
      </c>
      <c r="K106" s="36">
        <v>91.228629075077009</v>
      </c>
      <c r="L106" s="53">
        <v>21.397260273972602</v>
      </c>
      <c r="M106" s="38">
        <v>32.095890410958901</v>
      </c>
      <c r="N106" s="53">
        <v>23.536986301369868</v>
      </c>
      <c r="O106" s="54">
        <v>35.305479452054804</v>
      </c>
    </row>
    <row r="107" spans="1:15" s="31" customFormat="1" ht="18" customHeight="1" x14ac:dyDescent="0.2">
      <c r="A107" s="51" t="s">
        <v>144</v>
      </c>
      <c r="B107" s="52">
        <v>51</v>
      </c>
      <c r="C107" s="36">
        <v>51</v>
      </c>
      <c r="D107" s="52">
        <v>34</v>
      </c>
      <c r="E107" s="36">
        <v>34</v>
      </c>
      <c r="F107" s="52">
        <v>40</v>
      </c>
      <c r="G107" s="36">
        <v>44.000000000000007</v>
      </c>
      <c r="H107" s="52">
        <v>40</v>
      </c>
      <c r="I107" s="36">
        <v>44.000000000000007</v>
      </c>
      <c r="J107" s="52">
        <v>40.966962127316684</v>
      </c>
      <c r="K107" s="36">
        <v>45.063658340048356</v>
      </c>
      <c r="L107" s="53">
        <v>1.3928767123287671</v>
      </c>
      <c r="M107" s="38">
        <v>2.0893150684931507</v>
      </c>
      <c r="N107" s="53">
        <v>1.5321643835616441</v>
      </c>
      <c r="O107" s="54">
        <v>2.2982465753424659</v>
      </c>
    </row>
    <row r="108" spans="1:15" s="31" customFormat="1" ht="18" customHeight="1" x14ac:dyDescent="0.2">
      <c r="A108" s="51" t="s">
        <v>145</v>
      </c>
      <c r="B108" s="52">
        <v>145</v>
      </c>
      <c r="C108" s="36">
        <v>145</v>
      </c>
      <c r="D108" s="52">
        <v>91</v>
      </c>
      <c r="E108" s="36">
        <v>91</v>
      </c>
      <c r="F108" s="52">
        <v>49.450549450549445</v>
      </c>
      <c r="G108" s="36">
        <v>54.395604395604401</v>
      </c>
      <c r="H108" s="52">
        <v>49.450549450549445</v>
      </c>
      <c r="I108" s="36">
        <v>54.395604395604401</v>
      </c>
      <c r="J108" s="52">
        <v>49.751618244768935</v>
      </c>
      <c r="K108" s="36">
        <v>54.726780069245827</v>
      </c>
      <c r="L108" s="53">
        <v>4.5273972602739727</v>
      </c>
      <c r="M108" s="38">
        <v>6.7910958904109595</v>
      </c>
      <c r="N108" s="53">
        <v>4.9801369863013702</v>
      </c>
      <c r="O108" s="54">
        <v>7.4702054794520549</v>
      </c>
    </row>
    <row r="109" spans="1:15" s="31" customFormat="1" ht="18" customHeight="1" x14ac:dyDescent="0.2">
      <c r="A109" s="51" t="s">
        <v>146</v>
      </c>
      <c r="B109" s="52">
        <v>51</v>
      </c>
      <c r="C109" s="36">
        <v>51</v>
      </c>
      <c r="D109" s="52">
        <v>38</v>
      </c>
      <c r="E109" s="36">
        <v>38</v>
      </c>
      <c r="F109" s="52">
        <v>50</v>
      </c>
      <c r="G109" s="36">
        <v>55</v>
      </c>
      <c r="H109" s="52">
        <v>50</v>
      </c>
      <c r="I109" s="36">
        <v>55</v>
      </c>
      <c r="J109" s="52">
        <v>53.818739574124457</v>
      </c>
      <c r="K109" s="36">
        <v>59.200613531536895</v>
      </c>
      <c r="L109" s="53">
        <v>2.045112103816729</v>
      </c>
      <c r="M109" s="38">
        <v>3.0676681557250935</v>
      </c>
      <c r="N109" s="53">
        <v>2.2496233141984021</v>
      </c>
      <c r="O109" s="54">
        <v>3.3744349712976032</v>
      </c>
    </row>
    <row r="110" spans="1:15" s="31" customFormat="1" ht="18" customHeight="1" x14ac:dyDescent="0.2">
      <c r="A110" s="51" t="s">
        <v>97</v>
      </c>
      <c r="B110" s="52">
        <v>929</v>
      </c>
      <c r="C110" s="36">
        <v>929</v>
      </c>
      <c r="D110" s="52">
        <v>510</v>
      </c>
      <c r="E110" s="36">
        <v>510</v>
      </c>
      <c r="F110" s="52">
        <v>50</v>
      </c>
      <c r="G110" s="36">
        <v>55</v>
      </c>
      <c r="H110" s="52">
        <v>65.895782970722536</v>
      </c>
      <c r="I110" s="36">
        <v>72.485361267794801</v>
      </c>
      <c r="J110" s="52">
        <v>70.730593607305934</v>
      </c>
      <c r="K110" s="36">
        <v>77.803652968036531</v>
      </c>
      <c r="L110" s="53">
        <v>36.07260273972603</v>
      </c>
      <c r="M110" s="38">
        <v>54.108904109589048</v>
      </c>
      <c r="N110" s="53">
        <v>39.679863013698629</v>
      </c>
      <c r="O110" s="54">
        <v>59.519794520547947</v>
      </c>
    </row>
    <row r="111" spans="1:15" s="31" customFormat="1" ht="18" customHeight="1" x14ac:dyDescent="0.2">
      <c r="A111" s="51" t="s">
        <v>147</v>
      </c>
      <c r="B111" s="52">
        <v>92</v>
      </c>
      <c r="C111" s="36">
        <v>92</v>
      </c>
      <c r="D111" s="52">
        <v>0</v>
      </c>
      <c r="E111" s="36">
        <v>92</v>
      </c>
      <c r="F111" s="52">
        <v>0</v>
      </c>
      <c r="G111" s="36">
        <v>69.999999999999986</v>
      </c>
      <c r="H111" s="52">
        <v>0</v>
      </c>
      <c r="I111" s="36">
        <v>69.999999999999986</v>
      </c>
      <c r="J111" s="52">
        <v>0</v>
      </c>
      <c r="K111" s="36">
        <v>69.999999999999986</v>
      </c>
      <c r="L111" s="53">
        <v>0</v>
      </c>
      <c r="M111" s="38">
        <v>0</v>
      </c>
      <c r="N111" s="53">
        <v>6.4399999999999995</v>
      </c>
      <c r="O111" s="54">
        <v>9.66</v>
      </c>
    </row>
    <row r="112" spans="1:15" s="31" customFormat="1" ht="18" customHeight="1" x14ac:dyDescent="0.2">
      <c r="A112" s="51" t="s">
        <v>148</v>
      </c>
      <c r="B112" s="52">
        <v>162</v>
      </c>
      <c r="C112" s="36">
        <v>162</v>
      </c>
      <c r="D112" s="52">
        <v>0</v>
      </c>
      <c r="E112" s="36">
        <v>122</v>
      </c>
      <c r="F112" s="52">
        <v>0</v>
      </c>
      <c r="G112" s="36">
        <v>50</v>
      </c>
      <c r="H112" s="52">
        <v>0</v>
      </c>
      <c r="I112" s="36">
        <v>50</v>
      </c>
      <c r="J112" s="52">
        <v>0</v>
      </c>
      <c r="K112" s="36">
        <v>50</v>
      </c>
      <c r="L112" s="53">
        <v>0</v>
      </c>
      <c r="M112" s="38">
        <v>0</v>
      </c>
      <c r="N112" s="53">
        <v>6.1</v>
      </c>
      <c r="O112" s="54">
        <v>9.1499999999999986</v>
      </c>
    </row>
    <row r="113" spans="1:23" s="31" customFormat="1" ht="18" customHeight="1" x14ac:dyDescent="0.2">
      <c r="A113" s="51" t="s">
        <v>149</v>
      </c>
      <c r="B113" s="52">
        <v>111</v>
      </c>
      <c r="C113" s="36">
        <v>111</v>
      </c>
      <c r="D113" s="52">
        <v>0</v>
      </c>
      <c r="E113" s="36">
        <v>108</v>
      </c>
      <c r="F113" s="52">
        <v>0</v>
      </c>
      <c r="G113" s="36">
        <v>50</v>
      </c>
      <c r="H113" s="52">
        <v>0</v>
      </c>
      <c r="I113" s="36">
        <v>50</v>
      </c>
      <c r="J113" s="52">
        <v>0</v>
      </c>
      <c r="K113" s="36">
        <v>50</v>
      </c>
      <c r="L113" s="53">
        <v>0</v>
      </c>
      <c r="M113" s="38">
        <v>0</v>
      </c>
      <c r="N113" s="53">
        <v>5.4</v>
      </c>
      <c r="O113" s="54">
        <v>8.1000000000000014</v>
      </c>
    </row>
    <row r="114" spans="1:23" s="31" customFormat="1" ht="18" customHeight="1" x14ac:dyDescent="0.2">
      <c r="A114" s="51" t="s">
        <v>150</v>
      </c>
      <c r="B114" s="52">
        <v>66</v>
      </c>
      <c r="C114" s="36">
        <v>66</v>
      </c>
      <c r="D114" s="52">
        <v>0</v>
      </c>
      <c r="E114" s="36">
        <v>58</v>
      </c>
      <c r="F114" s="52">
        <v>0</v>
      </c>
      <c r="G114" s="36">
        <v>50</v>
      </c>
      <c r="H114" s="52">
        <v>0</v>
      </c>
      <c r="I114" s="36">
        <v>50</v>
      </c>
      <c r="J114" s="52">
        <v>0</v>
      </c>
      <c r="K114" s="36">
        <v>50</v>
      </c>
      <c r="L114" s="53">
        <v>0</v>
      </c>
      <c r="M114" s="38">
        <v>0</v>
      </c>
      <c r="N114" s="53">
        <v>2.9</v>
      </c>
      <c r="O114" s="54">
        <v>4.3499999999999996</v>
      </c>
    </row>
    <row r="115" spans="1:23" s="31" customFormat="1" ht="18" customHeight="1" x14ac:dyDescent="0.2">
      <c r="A115" s="51" t="s">
        <v>151</v>
      </c>
      <c r="B115" s="52">
        <v>84</v>
      </c>
      <c r="C115" s="36">
        <v>84</v>
      </c>
      <c r="D115" s="52">
        <v>0</v>
      </c>
      <c r="E115" s="36">
        <v>59</v>
      </c>
      <c r="F115" s="52">
        <v>0</v>
      </c>
      <c r="G115" s="36">
        <v>50</v>
      </c>
      <c r="H115" s="52">
        <v>0</v>
      </c>
      <c r="I115" s="36">
        <v>50</v>
      </c>
      <c r="J115" s="52">
        <v>0</v>
      </c>
      <c r="K115" s="36">
        <v>50</v>
      </c>
      <c r="L115" s="53">
        <v>0</v>
      </c>
      <c r="M115" s="38">
        <v>0</v>
      </c>
      <c r="N115" s="53">
        <v>2.95</v>
      </c>
      <c r="O115" s="54">
        <v>4.4250000000000007</v>
      </c>
    </row>
    <row r="116" spans="1:23" s="31" customFormat="1" ht="18" customHeight="1" x14ac:dyDescent="0.2">
      <c r="A116" s="51" t="s">
        <v>152</v>
      </c>
      <c r="B116" s="52">
        <v>75</v>
      </c>
      <c r="C116" s="36">
        <v>75</v>
      </c>
      <c r="D116" s="52">
        <v>62</v>
      </c>
      <c r="E116" s="36">
        <v>62</v>
      </c>
      <c r="F116" s="52">
        <v>50</v>
      </c>
      <c r="G116" s="36">
        <v>54.999999999999993</v>
      </c>
      <c r="H116" s="52">
        <v>50</v>
      </c>
      <c r="I116" s="36">
        <v>54.999999999999993</v>
      </c>
      <c r="J116" s="52">
        <v>50</v>
      </c>
      <c r="K116" s="36">
        <v>54.999999999999993</v>
      </c>
      <c r="L116" s="53">
        <v>3.1</v>
      </c>
      <c r="M116" s="38">
        <v>4.6500000000000004</v>
      </c>
      <c r="N116" s="53">
        <v>3.4099999999999997</v>
      </c>
      <c r="O116" s="54">
        <v>5.1149999999999993</v>
      </c>
    </row>
    <row r="117" spans="1:23" s="31" customFormat="1" ht="18" customHeight="1" x14ac:dyDescent="0.2">
      <c r="A117" s="51" t="s">
        <v>153</v>
      </c>
      <c r="B117" s="52">
        <v>160</v>
      </c>
      <c r="C117" s="36">
        <v>160</v>
      </c>
      <c r="D117" s="52">
        <v>132</v>
      </c>
      <c r="E117" s="36">
        <v>132</v>
      </c>
      <c r="F117" s="52">
        <v>46.969696969696969</v>
      </c>
      <c r="G117" s="36">
        <v>51.666666666666657</v>
      </c>
      <c r="H117" s="52">
        <v>46.969696969696969</v>
      </c>
      <c r="I117" s="36">
        <v>51.666666666666657</v>
      </c>
      <c r="J117" s="52">
        <v>46.969696969696969</v>
      </c>
      <c r="K117" s="36">
        <v>51.666666666666657</v>
      </c>
      <c r="L117" s="53">
        <v>6.2</v>
      </c>
      <c r="M117" s="38">
        <v>9.3000000000000007</v>
      </c>
      <c r="N117" s="53">
        <v>6.8199999999999994</v>
      </c>
      <c r="O117" s="54">
        <v>10.229999999999999</v>
      </c>
    </row>
    <row r="118" spans="1:23" s="31" customFormat="1" ht="18" customHeight="1" x14ac:dyDescent="0.2">
      <c r="A118" s="51" t="s">
        <v>154</v>
      </c>
      <c r="B118" s="52">
        <v>90</v>
      </c>
      <c r="C118" s="36">
        <v>90</v>
      </c>
      <c r="D118" s="52">
        <v>0</v>
      </c>
      <c r="E118" s="36">
        <v>0</v>
      </c>
      <c r="F118" s="52">
        <v>0</v>
      </c>
      <c r="G118" s="36">
        <v>0</v>
      </c>
      <c r="H118" s="52">
        <v>0</v>
      </c>
      <c r="I118" s="36">
        <v>0</v>
      </c>
      <c r="J118" s="52">
        <v>0</v>
      </c>
      <c r="K118" s="36">
        <v>0</v>
      </c>
      <c r="L118" s="53">
        <v>0</v>
      </c>
      <c r="M118" s="38">
        <v>0</v>
      </c>
      <c r="N118" s="53">
        <v>0</v>
      </c>
      <c r="O118" s="54">
        <v>0</v>
      </c>
    </row>
    <row r="119" spans="1:23" s="31" customFormat="1" ht="18" customHeight="1" x14ac:dyDescent="0.2">
      <c r="A119" s="51" t="s">
        <v>155</v>
      </c>
      <c r="B119" s="52">
        <v>64</v>
      </c>
      <c r="C119" s="36">
        <v>64</v>
      </c>
      <c r="D119" s="52">
        <v>0</v>
      </c>
      <c r="E119" s="36">
        <v>0</v>
      </c>
      <c r="F119" s="52">
        <v>0</v>
      </c>
      <c r="G119" s="36">
        <v>0</v>
      </c>
      <c r="H119" s="52">
        <v>0</v>
      </c>
      <c r="I119" s="36">
        <v>0</v>
      </c>
      <c r="J119" s="52">
        <v>0</v>
      </c>
      <c r="K119" s="36">
        <v>0</v>
      </c>
      <c r="L119" s="53">
        <v>0</v>
      </c>
      <c r="M119" s="38">
        <v>0</v>
      </c>
      <c r="N119" s="53">
        <v>0</v>
      </c>
      <c r="O119" s="54">
        <v>0</v>
      </c>
    </row>
    <row r="120" spans="1:23" s="31" customFormat="1" ht="18" customHeight="1" x14ac:dyDescent="0.2">
      <c r="A120" s="51" t="s">
        <v>156</v>
      </c>
      <c r="B120" s="52">
        <v>44</v>
      </c>
      <c r="C120" s="36">
        <v>44</v>
      </c>
      <c r="D120" s="52">
        <v>0</v>
      </c>
      <c r="E120" s="36">
        <v>0</v>
      </c>
      <c r="F120" s="52">
        <v>0</v>
      </c>
      <c r="G120" s="36">
        <v>0</v>
      </c>
      <c r="H120" s="52">
        <v>0</v>
      </c>
      <c r="I120" s="36">
        <v>0</v>
      </c>
      <c r="J120" s="52">
        <v>0</v>
      </c>
      <c r="K120" s="36">
        <v>0</v>
      </c>
      <c r="L120" s="53">
        <v>0</v>
      </c>
      <c r="M120" s="38">
        <v>0</v>
      </c>
      <c r="N120" s="53">
        <v>0</v>
      </c>
      <c r="O120" s="54">
        <v>0</v>
      </c>
    </row>
    <row r="121" spans="1:23" s="31" customFormat="1" ht="18" customHeight="1" x14ac:dyDescent="0.2">
      <c r="A121" s="51" t="s">
        <v>157</v>
      </c>
      <c r="B121" s="52">
        <v>270</v>
      </c>
      <c r="C121" s="36">
        <v>270</v>
      </c>
      <c r="D121" s="52">
        <v>0</v>
      </c>
      <c r="E121" s="36">
        <v>40</v>
      </c>
      <c r="F121" s="52">
        <v>0</v>
      </c>
      <c r="G121" s="36">
        <v>91.35</v>
      </c>
      <c r="H121" s="52">
        <v>0</v>
      </c>
      <c r="I121" s="36">
        <v>91.35</v>
      </c>
      <c r="J121" s="52">
        <v>0</v>
      </c>
      <c r="K121" s="36">
        <v>91.35</v>
      </c>
      <c r="L121" s="53">
        <v>0</v>
      </c>
      <c r="M121" s="38">
        <v>0</v>
      </c>
      <c r="N121" s="53">
        <v>3.6539999999999999</v>
      </c>
      <c r="O121" s="54">
        <v>5.4809999999999999</v>
      </c>
    </row>
    <row r="122" spans="1:23" s="31" customFormat="1" ht="18" customHeight="1" x14ac:dyDescent="0.2">
      <c r="A122" s="51" t="s">
        <v>158</v>
      </c>
      <c r="B122" s="52">
        <v>361</v>
      </c>
      <c r="C122" s="36">
        <v>361</v>
      </c>
      <c r="D122" s="52">
        <v>276</v>
      </c>
      <c r="E122" s="36">
        <v>276</v>
      </c>
      <c r="F122" s="52">
        <v>46.608695652173914</v>
      </c>
      <c r="G122" s="36">
        <v>51.26956521739131</v>
      </c>
      <c r="H122" s="52">
        <v>71.921381774865992</v>
      </c>
      <c r="I122" s="36">
        <v>79.11351995235259</v>
      </c>
      <c r="J122" s="52">
        <v>74.12467668661229</v>
      </c>
      <c r="K122" s="36">
        <v>81.53714435527354</v>
      </c>
      <c r="L122" s="53">
        <v>20.458410765504993</v>
      </c>
      <c r="M122" s="38">
        <v>30.68761614825749</v>
      </c>
      <c r="N122" s="53">
        <v>22.504251842055496</v>
      </c>
      <c r="O122" s="54">
        <v>33.756377763083243</v>
      </c>
    </row>
    <row r="123" spans="1:23" s="31" customFormat="1" ht="18" customHeight="1" x14ac:dyDescent="0.2">
      <c r="A123" s="51" t="s">
        <v>159</v>
      </c>
      <c r="B123" s="52">
        <v>105</v>
      </c>
      <c r="C123" s="36">
        <v>105</v>
      </c>
      <c r="D123" s="52">
        <v>103</v>
      </c>
      <c r="E123" s="36">
        <v>103</v>
      </c>
      <c r="F123" s="52">
        <v>30.583574243495427</v>
      </c>
      <c r="G123" s="36">
        <v>33.641931667844972</v>
      </c>
      <c r="H123" s="52">
        <v>30.675971748762784</v>
      </c>
      <c r="I123" s="36">
        <v>33.74356892363906</v>
      </c>
      <c r="J123" s="52">
        <v>30.675971748762784</v>
      </c>
      <c r="K123" s="36">
        <v>33.74356892363906</v>
      </c>
      <c r="L123" s="53">
        <v>3.1596250901225669</v>
      </c>
      <c r="M123" s="38">
        <v>4.7394376351838501</v>
      </c>
      <c r="N123" s="53">
        <v>3.4755875991348235</v>
      </c>
      <c r="O123" s="54">
        <v>5.2133813987022357</v>
      </c>
    </row>
    <row r="124" spans="1:23" s="31" customFormat="1" ht="18" customHeight="1" x14ac:dyDescent="0.2">
      <c r="A124" s="51" t="s">
        <v>160</v>
      </c>
      <c r="B124" s="52">
        <v>46</v>
      </c>
      <c r="C124" s="36">
        <v>46</v>
      </c>
      <c r="D124" s="52">
        <v>0</v>
      </c>
      <c r="E124" s="36">
        <v>0</v>
      </c>
      <c r="F124" s="52">
        <v>0</v>
      </c>
      <c r="G124" s="36">
        <v>0</v>
      </c>
      <c r="H124" s="52">
        <v>0</v>
      </c>
      <c r="I124" s="36">
        <v>0</v>
      </c>
      <c r="J124" s="52">
        <v>0</v>
      </c>
      <c r="K124" s="36">
        <v>0</v>
      </c>
      <c r="L124" s="53">
        <v>6.2438356164383562</v>
      </c>
      <c r="M124" s="38">
        <v>9.3657534246575338</v>
      </c>
      <c r="N124" s="53">
        <v>6.8682191780821906</v>
      </c>
      <c r="O124" s="54">
        <v>10.302328767123285</v>
      </c>
    </row>
    <row r="125" spans="1:23" s="31" customFormat="1" ht="18" customHeight="1" thickBot="1" x14ac:dyDescent="0.25">
      <c r="A125" s="51"/>
      <c r="B125" s="52"/>
      <c r="C125" s="36"/>
      <c r="D125" s="52"/>
      <c r="E125" s="36"/>
      <c r="F125" s="52"/>
      <c r="G125" s="36"/>
      <c r="H125" s="52"/>
      <c r="I125" s="36"/>
      <c r="J125" s="52"/>
      <c r="K125" s="36"/>
      <c r="L125" s="53"/>
      <c r="M125" s="38"/>
      <c r="N125" s="53"/>
      <c r="O125" s="54"/>
    </row>
    <row r="126" spans="1:23" s="31" customFormat="1" ht="18" customHeight="1" thickTop="1" thickBot="1" x14ac:dyDescent="0.25">
      <c r="A126" s="3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6"/>
      <c r="Q126" s="71"/>
      <c r="R126" s="71"/>
      <c r="S126" s="71"/>
      <c r="T126" s="71"/>
      <c r="U126" s="71"/>
      <c r="V126" s="71"/>
      <c r="W126" s="71"/>
    </row>
    <row r="127" spans="1:23" s="31" customFormat="1" ht="18" customHeight="1" thickTop="1" thickBot="1" x14ac:dyDescent="0.25">
      <c r="A127" s="34" t="s">
        <v>16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9"/>
      <c r="M127" s="49"/>
      <c r="N127" s="49"/>
      <c r="O127" s="50"/>
      <c r="Q127" s="71"/>
      <c r="R127" s="71"/>
      <c r="S127" s="71"/>
      <c r="T127" s="71"/>
      <c r="U127" s="71"/>
      <c r="V127" s="71"/>
      <c r="W127" s="71"/>
    </row>
    <row r="128" spans="1:23" s="31" customFormat="1" ht="18" customHeight="1" thickTop="1" x14ac:dyDescent="0.2">
      <c r="A128" s="51" t="s">
        <v>161</v>
      </c>
      <c r="B128" s="52"/>
      <c r="C128" s="36"/>
      <c r="D128" s="52"/>
      <c r="E128" s="36"/>
      <c r="F128" s="52"/>
      <c r="G128" s="36"/>
      <c r="H128" s="52"/>
      <c r="I128" s="36"/>
      <c r="J128" s="52"/>
      <c r="K128" s="36"/>
      <c r="L128" s="53">
        <v>8208</v>
      </c>
      <c r="M128" s="38">
        <v>8208</v>
      </c>
      <c r="N128" s="53">
        <v>8208</v>
      </c>
      <c r="O128" s="54">
        <v>8208</v>
      </c>
      <c r="Q128" s="71"/>
      <c r="R128" s="72"/>
      <c r="S128" s="72"/>
      <c r="T128" s="71"/>
      <c r="U128" s="71"/>
      <c r="V128" s="71"/>
      <c r="W128" s="71"/>
    </row>
    <row r="129" spans="1:23" s="31" customFormat="1" ht="18" customHeight="1" x14ac:dyDescent="0.2">
      <c r="A129" s="51" t="s">
        <v>190</v>
      </c>
      <c r="B129" s="52"/>
      <c r="C129" s="36"/>
      <c r="D129" s="52"/>
      <c r="E129" s="36"/>
      <c r="F129" s="52"/>
      <c r="G129" s="36"/>
      <c r="H129" s="52"/>
      <c r="I129" s="36"/>
      <c r="J129" s="52"/>
      <c r="K129" s="36"/>
      <c r="L129" s="53">
        <v>8640</v>
      </c>
      <c r="M129" s="38">
        <v>8640</v>
      </c>
      <c r="N129" s="53">
        <v>8640</v>
      </c>
      <c r="O129" s="54">
        <v>8640</v>
      </c>
      <c r="Q129" s="71"/>
      <c r="R129" s="72"/>
      <c r="S129" s="72"/>
      <c r="T129" s="71"/>
      <c r="U129" s="71"/>
      <c r="V129" s="71"/>
      <c r="W129" s="71"/>
    </row>
    <row r="130" spans="1:23" s="31" customFormat="1" ht="18" customHeight="1" thickBot="1" x14ac:dyDescent="0.25">
      <c r="A130" s="51"/>
      <c r="B130" s="52"/>
      <c r="C130" s="36"/>
      <c r="D130" s="52"/>
      <c r="E130" s="36"/>
      <c r="F130" s="52"/>
      <c r="G130" s="36"/>
      <c r="H130" s="52"/>
      <c r="I130" s="36"/>
      <c r="J130" s="52"/>
      <c r="K130" s="36"/>
      <c r="L130" s="53"/>
      <c r="M130" s="38"/>
      <c r="N130" s="53"/>
      <c r="O130" s="54"/>
      <c r="Q130" s="71"/>
      <c r="R130" s="72"/>
      <c r="S130" s="72"/>
      <c r="T130" s="71"/>
      <c r="U130" s="71"/>
      <c r="V130" s="71"/>
      <c r="W130" s="71"/>
    </row>
    <row r="131" spans="1:23" ht="18" customHeight="1" thickTop="1" thickBot="1" x14ac:dyDescent="0.25">
      <c r="A131" s="28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8"/>
      <c r="Q131" s="73"/>
      <c r="R131" s="73"/>
      <c r="S131" s="73"/>
      <c r="T131" s="73"/>
      <c r="U131" s="73"/>
      <c r="V131" s="73"/>
      <c r="W131" s="73"/>
    </row>
    <row r="132" spans="1:23" ht="13.5" thickTop="1" x14ac:dyDescent="0.2"/>
    <row r="133" spans="1:23" x14ac:dyDescent="0.2">
      <c r="A133" s="1" t="s">
        <v>5</v>
      </c>
    </row>
    <row r="134" spans="1:23" x14ac:dyDescent="0.2">
      <c r="A134" s="29"/>
    </row>
    <row r="135" spans="1:23" x14ac:dyDescent="0.2">
      <c r="A135" s="29" t="s">
        <v>195</v>
      </c>
    </row>
    <row r="136" spans="1:23" x14ac:dyDescent="0.2">
      <c r="A136" s="29"/>
    </row>
    <row r="137" spans="1:23" x14ac:dyDescent="0.2">
      <c r="A137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18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I45"/>
  <sheetViews>
    <sheetView showGridLines="0" tabSelected="1" zoomScaleNormal="100" workbookViewId="0">
      <selection activeCell="K5" sqref="K5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162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162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SUM(B20:B35)</f>
        <v>10882</v>
      </c>
      <c r="C11" s="37">
        <f>SUM(C20:C35)</f>
        <v>10882</v>
      </c>
      <c r="D11" s="36">
        <f>SUM(D20:D35)</f>
        <v>9615</v>
      </c>
      <c r="E11" s="37">
        <f>SUM(E20:E35)</f>
        <v>9615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112.65246226287407</v>
      </c>
      <c r="K11" s="37">
        <f>IF(E11&lt;&gt;0,N11*1000/E11,0)</f>
        <v>125.0308379458466</v>
      </c>
      <c r="L11" s="38">
        <f>SUM(L20:L35)</f>
        <v>1083.1534246575341</v>
      </c>
      <c r="M11" s="39">
        <f>SUM(M20:M35)</f>
        <v>1482.8749315068492</v>
      </c>
      <c r="N11" s="38">
        <f>SUM(N20:N35)</f>
        <v>1202.1715068493149</v>
      </c>
      <c r="O11" s="39">
        <f>SUM(O20:O35)</f>
        <v>1648.0261232876717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SUM(L37:L39)</f>
        <v>2099.52</v>
      </c>
      <c r="M12" s="41">
        <f>SUM(M37:M39)</f>
        <v>2099.52</v>
      </c>
      <c r="N12" s="40">
        <f>SUM(N37:N39)</f>
        <v>2099.52</v>
      </c>
      <c r="O12" s="41">
        <f>SUM(O37:O39)</f>
        <v>2099.52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188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0</v>
      </c>
    </row>
    <row r="15" spans="1:35" s="31" customFormat="1" ht="18" customHeight="1" x14ac:dyDescent="0.2">
      <c r="A15" s="32" t="s">
        <v>189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1016.3665753424659</v>
      </c>
      <c r="M17" s="47">
        <f>M12-M11+M15-M14</f>
        <v>616.6450684931508</v>
      </c>
      <c r="N17" s="46">
        <f>N12-N11+N15-N14</f>
        <v>897.34849315068504</v>
      </c>
      <c r="O17" s="47">
        <f>O12-O11+O15-O14</f>
        <v>451.4938767123283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163</v>
      </c>
      <c r="B20" s="52">
        <v>2745</v>
      </c>
      <c r="C20" s="36">
        <v>2745</v>
      </c>
      <c r="D20" s="52">
        <v>2745</v>
      </c>
      <c r="E20" s="36">
        <v>2745</v>
      </c>
      <c r="F20" s="52">
        <v>83.638994934750599</v>
      </c>
      <c r="G20" s="36">
        <v>92.002894428225673</v>
      </c>
      <c r="H20" s="52">
        <v>109.2896174863388</v>
      </c>
      <c r="I20" s="36">
        <v>120.21857923497268</v>
      </c>
      <c r="J20" s="52">
        <v>133.743543678419</v>
      </c>
      <c r="K20" s="36">
        <v>147.11789804626099</v>
      </c>
      <c r="L20" s="53">
        <v>367.1260273972602</v>
      </c>
      <c r="M20" s="38">
        <v>477.26383561643826</v>
      </c>
      <c r="N20" s="53">
        <v>403.83863013698641</v>
      </c>
      <c r="O20" s="54">
        <v>524.99021917808238</v>
      </c>
    </row>
    <row r="21" spans="1:15" s="31" customFormat="1" ht="18" customHeight="1" x14ac:dyDescent="0.2">
      <c r="A21" s="51" t="s">
        <v>164</v>
      </c>
      <c r="B21" s="52">
        <v>938</v>
      </c>
      <c r="C21" s="36">
        <v>938</v>
      </c>
      <c r="D21" s="52">
        <v>798</v>
      </c>
      <c r="E21" s="36">
        <v>798</v>
      </c>
      <c r="F21" s="52">
        <v>45.662100456621005</v>
      </c>
      <c r="G21" s="36">
        <v>50.228310502283101</v>
      </c>
      <c r="H21" s="52">
        <v>55.961822364129496</v>
      </c>
      <c r="I21" s="36">
        <v>61.558004600542446</v>
      </c>
      <c r="J21" s="52">
        <v>69.505956672503174</v>
      </c>
      <c r="K21" s="36">
        <v>76.4565523397535</v>
      </c>
      <c r="L21" s="53">
        <v>55.465753424657535</v>
      </c>
      <c r="M21" s="38">
        <v>74.878767123287673</v>
      </c>
      <c r="N21" s="53">
        <v>61.012328767123286</v>
      </c>
      <c r="O21" s="54">
        <v>82.366643835616443</v>
      </c>
    </row>
    <row r="22" spans="1:15" s="31" customFormat="1" ht="18" customHeight="1" x14ac:dyDescent="0.2">
      <c r="A22" s="51" t="s">
        <v>165</v>
      </c>
      <c r="B22" s="52">
        <v>386</v>
      </c>
      <c r="C22" s="36">
        <v>386</v>
      </c>
      <c r="D22" s="52">
        <v>348</v>
      </c>
      <c r="E22" s="36">
        <v>348</v>
      </c>
      <c r="F22" s="52">
        <v>62.194929932294137</v>
      </c>
      <c r="G22" s="36">
        <v>68.414422925523553</v>
      </c>
      <c r="H22" s="52">
        <v>64.55676271453315</v>
      </c>
      <c r="I22" s="36">
        <v>71.012438985986464</v>
      </c>
      <c r="J22" s="52">
        <v>79.034797669658317</v>
      </c>
      <c r="K22" s="36">
        <v>86.938277436624162</v>
      </c>
      <c r="L22" s="53">
        <v>27.504109589041096</v>
      </c>
      <c r="M22" s="38">
        <v>41.256164383561647</v>
      </c>
      <c r="N22" s="53">
        <v>30.254520547945209</v>
      </c>
      <c r="O22" s="54">
        <v>45.381780821917815</v>
      </c>
    </row>
    <row r="23" spans="1:15" s="31" customFormat="1" ht="18" customHeight="1" x14ac:dyDescent="0.2">
      <c r="A23" s="51" t="s">
        <v>166</v>
      </c>
      <c r="B23" s="52">
        <v>1094</v>
      </c>
      <c r="C23" s="36">
        <v>1094</v>
      </c>
      <c r="D23" s="52">
        <v>946</v>
      </c>
      <c r="E23" s="36">
        <v>946</v>
      </c>
      <c r="F23" s="52">
        <v>80.801644994062968</v>
      </c>
      <c r="G23" s="36">
        <v>88.881809493469291</v>
      </c>
      <c r="H23" s="52">
        <v>110.63164296678154</v>
      </c>
      <c r="I23" s="36">
        <v>121.69480726345972</v>
      </c>
      <c r="J23" s="52">
        <v>134.11335399229631</v>
      </c>
      <c r="K23" s="36">
        <v>147.52468939152598</v>
      </c>
      <c r="L23" s="53">
        <v>126.87123287671233</v>
      </c>
      <c r="M23" s="38">
        <v>171.27616438356165</v>
      </c>
      <c r="N23" s="53">
        <v>139.55835616438358</v>
      </c>
      <c r="O23" s="54">
        <v>188.40378082191785</v>
      </c>
    </row>
    <row r="24" spans="1:15" s="31" customFormat="1" ht="18" customHeight="1" x14ac:dyDescent="0.2">
      <c r="A24" s="51" t="s">
        <v>167</v>
      </c>
      <c r="B24" s="52">
        <v>577</v>
      </c>
      <c r="C24" s="36">
        <v>577</v>
      </c>
      <c r="D24" s="52">
        <v>491</v>
      </c>
      <c r="E24" s="36">
        <v>491</v>
      </c>
      <c r="F24" s="52">
        <v>36.269285495075749</v>
      </c>
      <c r="G24" s="36">
        <v>39.896214044583324</v>
      </c>
      <c r="H24" s="52">
        <v>42.407164578857802</v>
      </c>
      <c r="I24" s="36">
        <v>46.647881036743577</v>
      </c>
      <c r="J24" s="52">
        <v>52.66858242892615</v>
      </c>
      <c r="K24" s="36">
        <v>57.935440671818768</v>
      </c>
      <c r="L24" s="53">
        <v>25.860273972602741</v>
      </c>
      <c r="M24" s="38">
        <v>38.790410958904111</v>
      </c>
      <c r="N24" s="53">
        <v>28.446301369863011</v>
      </c>
      <c r="O24" s="54">
        <v>42.669452054794519</v>
      </c>
    </row>
    <row r="25" spans="1:15" s="31" customFormat="1" ht="18" customHeight="1" x14ac:dyDescent="0.2">
      <c r="A25" s="51" t="s">
        <v>168</v>
      </c>
      <c r="B25" s="52">
        <v>409</v>
      </c>
      <c r="C25" s="36">
        <v>409</v>
      </c>
      <c r="D25" s="52">
        <v>329</v>
      </c>
      <c r="E25" s="36">
        <v>329</v>
      </c>
      <c r="F25" s="52">
        <v>73.281425656826414</v>
      </c>
      <c r="G25" s="36">
        <v>80.609568222509068</v>
      </c>
      <c r="H25" s="52">
        <v>76.612399550318528</v>
      </c>
      <c r="I25" s="36">
        <v>84.273639505350374</v>
      </c>
      <c r="J25" s="52">
        <v>95.157596702335837</v>
      </c>
      <c r="K25" s="36">
        <v>104.67335637256942</v>
      </c>
      <c r="L25" s="53">
        <v>31.306849315068494</v>
      </c>
      <c r="M25" s="38">
        <v>46.960273972602742</v>
      </c>
      <c r="N25" s="53">
        <v>34.437534246575339</v>
      </c>
      <c r="O25" s="54">
        <v>51.656301369863009</v>
      </c>
    </row>
    <row r="26" spans="1:15" s="31" customFormat="1" ht="18" customHeight="1" x14ac:dyDescent="0.2">
      <c r="A26" s="51" t="s">
        <v>169</v>
      </c>
      <c r="B26" s="52">
        <v>473</v>
      </c>
      <c r="C26" s="36">
        <v>473</v>
      </c>
      <c r="D26" s="52">
        <v>428</v>
      </c>
      <c r="E26" s="36">
        <v>428</v>
      </c>
      <c r="F26" s="52">
        <v>48.009217769811805</v>
      </c>
      <c r="G26" s="36">
        <v>52.810139546792982</v>
      </c>
      <c r="H26" s="52">
        <v>49.289463577006778</v>
      </c>
      <c r="I26" s="36">
        <v>54.218409934707466</v>
      </c>
      <c r="J26" s="52">
        <v>85.136346178466269</v>
      </c>
      <c r="K26" s="36">
        <v>93.649980796312903</v>
      </c>
      <c r="L26" s="53">
        <v>36.438356164383563</v>
      </c>
      <c r="M26" s="38">
        <v>54.657534246575345</v>
      </c>
      <c r="N26" s="53">
        <v>40.082191780821915</v>
      </c>
      <c r="O26" s="54">
        <v>60.123287671232873</v>
      </c>
    </row>
    <row r="27" spans="1:15" s="31" customFormat="1" ht="18" customHeight="1" x14ac:dyDescent="0.2">
      <c r="A27" s="51" t="s">
        <v>170</v>
      </c>
      <c r="B27" s="52">
        <v>1053</v>
      </c>
      <c r="C27" s="36">
        <v>1053</v>
      </c>
      <c r="D27" s="52">
        <v>808</v>
      </c>
      <c r="E27" s="36">
        <v>808</v>
      </c>
      <c r="F27" s="52">
        <v>66.79777566797776</v>
      </c>
      <c r="G27" s="36">
        <v>66.79777566797776</v>
      </c>
      <c r="H27" s="52">
        <v>94.262850942628518</v>
      </c>
      <c r="I27" s="36">
        <v>97.009358470093574</v>
      </c>
      <c r="J27" s="52">
        <v>162.81364437813642</v>
      </c>
      <c r="K27" s="36">
        <v>172.4152312491523</v>
      </c>
      <c r="L27" s="53">
        <v>131.55342465753424</v>
      </c>
      <c r="M27" s="38">
        <v>177.59712328767122</v>
      </c>
      <c r="N27" s="53">
        <v>139.31150684931507</v>
      </c>
      <c r="O27" s="54">
        <v>188.07053424657536</v>
      </c>
    </row>
    <row r="28" spans="1:15" s="31" customFormat="1" ht="18" customHeight="1" x14ac:dyDescent="0.2">
      <c r="A28" s="51" t="s">
        <v>171</v>
      </c>
      <c r="B28" s="52">
        <v>389</v>
      </c>
      <c r="C28" s="36">
        <v>389</v>
      </c>
      <c r="D28" s="52">
        <v>350</v>
      </c>
      <c r="E28" s="36">
        <v>350</v>
      </c>
      <c r="F28" s="52">
        <v>84.498918529199713</v>
      </c>
      <c r="G28" s="36">
        <v>92.948810382119689</v>
      </c>
      <c r="H28" s="52">
        <v>87.088440278779132</v>
      </c>
      <c r="I28" s="36">
        <v>95.797284306657076</v>
      </c>
      <c r="J28" s="52">
        <v>93.333934150444605</v>
      </c>
      <c r="K28" s="36">
        <v>102.66732756548909</v>
      </c>
      <c r="L28" s="53">
        <v>32.666876952655613</v>
      </c>
      <c r="M28" s="38">
        <v>49.00031542898342</v>
      </c>
      <c r="N28" s="53">
        <v>35.93356464792118</v>
      </c>
      <c r="O28" s="54">
        <v>53.900346971881774</v>
      </c>
    </row>
    <row r="29" spans="1:15" s="31" customFormat="1" ht="18" customHeight="1" x14ac:dyDescent="0.2">
      <c r="A29" s="51" t="s">
        <v>172</v>
      </c>
      <c r="B29" s="52">
        <v>577</v>
      </c>
      <c r="C29" s="36">
        <v>577</v>
      </c>
      <c r="D29" s="52">
        <v>562</v>
      </c>
      <c r="E29" s="36">
        <v>562</v>
      </c>
      <c r="F29" s="52">
        <v>84.498918529199699</v>
      </c>
      <c r="G29" s="36">
        <v>92.948810382119689</v>
      </c>
      <c r="H29" s="52">
        <v>87.088440278779146</v>
      </c>
      <c r="I29" s="36">
        <v>95.797284306657062</v>
      </c>
      <c r="J29" s="52">
        <v>93.333934150444605</v>
      </c>
      <c r="K29" s="36">
        <v>102.66732756548906</v>
      </c>
      <c r="L29" s="53">
        <v>52.453670992549867</v>
      </c>
      <c r="M29" s="38">
        <v>78.680506488824804</v>
      </c>
      <c r="N29" s="53">
        <v>57.699038091804859</v>
      </c>
      <c r="O29" s="54">
        <v>86.548557137707292</v>
      </c>
    </row>
    <row r="30" spans="1:15" s="31" customFormat="1" ht="18" customHeight="1" x14ac:dyDescent="0.2">
      <c r="A30" s="51" t="s">
        <v>173</v>
      </c>
      <c r="B30" s="52">
        <v>327</v>
      </c>
      <c r="C30" s="36">
        <v>327</v>
      </c>
      <c r="D30" s="52">
        <v>249</v>
      </c>
      <c r="E30" s="36">
        <v>249</v>
      </c>
      <c r="F30" s="52">
        <v>64.917203058810586</v>
      </c>
      <c r="G30" s="36">
        <v>71.408923364691631</v>
      </c>
      <c r="H30" s="52">
        <v>70.418660945150449</v>
      </c>
      <c r="I30" s="36">
        <v>77.460527039665507</v>
      </c>
      <c r="J30" s="52">
        <v>75.21593222203883</v>
      </c>
      <c r="K30" s="36">
        <v>82.737525444242735</v>
      </c>
      <c r="L30" s="53">
        <v>18.728767123287668</v>
      </c>
      <c r="M30" s="38">
        <v>28.093150684931501</v>
      </c>
      <c r="N30" s="53">
        <v>20.601643835616439</v>
      </c>
      <c r="O30" s="54">
        <v>30.902465753424657</v>
      </c>
    </row>
    <row r="31" spans="1:15" s="31" customFormat="1" ht="18" customHeight="1" x14ac:dyDescent="0.2">
      <c r="A31" s="51" t="s">
        <v>174</v>
      </c>
      <c r="B31" s="52">
        <v>1229</v>
      </c>
      <c r="C31" s="36">
        <v>1229</v>
      </c>
      <c r="D31" s="52">
        <v>964</v>
      </c>
      <c r="E31" s="36">
        <v>964</v>
      </c>
      <c r="F31" s="52">
        <v>57.409196839652132</v>
      </c>
      <c r="G31" s="36">
        <v>63.150116523617349</v>
      </c>
      <c r="H31" s="52">
        <v>75.029841414198827</v>
      </c>
      <c r="I31" s="36">
        <v>82.532825555618714</v>
      </c>
      <c r="J31" s="52">
        <v>147.62405502188369</v>
      </c>
      <c r="K31" s="36">
        <v>162.38646052407208</v>
      </c>
      <c r="L31" s="53">
        <v>142.3095890410959</v>
      </c>
      <c r="M31" s="38">
        <v>192.11794520547949</v>
      </c>
      <c r="N31" s="53">
        <v>156.54054794520547</v>
      </c>
      <c r="O31" s="54">
        <v>211.32973972602741</v>
      </c>
    </row>
    <row r="32" spans="1:15" s="31" customFormat="1" ht="18" customHeight="1" x14ac:dyDescent="0.2">
      <c r="A32" s="51" t="s">
        <v>175</v>
      </c>
      <c r="B32" s="52">
        <v>220</v>
      </c>
      <c r="C32" s="36">
        <v>220</v>
      </c>
      <c r="D32" s="52">
        <v>170</v>
      </c>
      <c r="E32" s="36">
        <v>170</v>
      </c>
      <c r="F32" s="52">
        <v>0</v>
      </c>
      <c r="G32" s="36">
        <v>94.705882352941188</v>
      </c>
      <c r="H32" s="52">
        <v>0</v>
      </c>
      <c r="I32" s="36">
        <v>94.705882352941188</v>
      </c>
      <c r="J32" s="52">
        <v>0</v>
      </c>
      <c r="K32" s="36">
        <v>94.705882352941188</v>
      </c>
      <c r="L32" s="53">
        <v>0</v>
      </c>
      <c r="M32" s="38">
        <v>0</v>
      </c>
      <c r="N32" s="53">
        <v>16.100000000000001</v>
      </c>
      <c r="O32" s="54">
        <v>24.150000000000002</v>
      </c>
    </row>
    <row r="33" spans="1:15" s="31" customFormat="1" ht="18" customHeight="1" x14ac:dyDescent="0.2">
      <c r="A33" s="51" t="s">
        <v>176</v>
      </c>
      <c r="B33" s="52">
        <v>465</v>
      </c>
      <c r="C33" s="36">
        <v>465</v>
      </c>
      <c r="D33" s="52">
        <v>427</v>
      </c>
      <c r="E33" s="36">
        <v>427</v>
      </c>
      <c r="F33" s="52">
        <v>61.018254146482306</v>
      </c>
      <c r="G33" s="36">
        <v>67.120079561130538</v>
      </c>
      <c r="H33" s="52">
        <v>66.305219595136506</v>
      </c>
      <c r="I33" s="36">
        <v>72.935741554650164</v>
      </c>
      <c r="J33" s="52">
        <v>81.659234544929589</v>
      </c>
      <c r="K33" s="36">
        <v>89.825157999422544</v>
      </c>
      <c r="L33" s="53">
        <v>34.868493150684934</v>
      </c>
      <c r="M33" s="38">
        <v>52.302739726027397</v>
      </c>
      <c r="N33" s="53">
        <v>38.355342465753424</v>
      </c>
      <c r="O33" s="54">
        <v>57.533013698630135</v>
      </c>
    </row>
    <row r="34" spans="1:15" s="31" customFormat="1" ht="18" customHeight="1" thickBot="1" x14ac:dyDescent="0.25">
      <c r="A34" s="51"/>
      <c r="B34" s="52"/>
      <c r="C34" s="36"/>
      <c r="D34" s="52"/>
      <c r="E34" s="36"/>
      <c r="F34" s="52"/>
      <c r="G34" s="36"/>
      <c r="H34" s="52"/>
      <c r="I34" s="36"/>
      <c r="J34" s="52"/>
      <c r="K34" s="36"/>
      <c r="L34" s="53"/>
      <c r="M34" s="38"/>
      <c r="N34" s="53"/>
      <c r="O34" s="54"/>
    </row>
    <row r="35" spans="1:15" s="31" customFormat="1" ht="18" customHeight="1" thickTop="1" thickBot="1" x14ac:dyDescent="0.25">
      <c r="A35" s="3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/>
    </row>
    <row r="36" spans="1:15" s="31" customFormat="1" ht="18" customHeight="1" thickTop="1" thickBot="1" x14ac:dyDescent="0.25">
      <c r="A36" s="34" t="s">
        <v>16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9"/>
      <c r="M36" s="49"/>
      <c r="N36" s="49"/>
      <c r="O36" s="50"/>
    </row>
    <row r="37" spans="1:15" s="31" customFormat="1" ht="18" customHeight="1" thickTop="1" x14ac:dyDescent="0.2">
      <c r="A37" s="51" t="s">
        <v>193</v>
      </c>
      <c r="B37" s="52"/>
      <c r="C37" s="36"/>
      <c r="D37" s="52"/>
      <c r="E37" s="36"/>
      <c r="F37" s="52"/>
      <c r="G37" s="36"/>
      <c r="H37" s="52"/>
      <c r="I37" s="36"/>
      <c r="J37" s="52"/>
      <c r="K37" s="36"/>
      <c r="L37" s="53">
        <v>2099.52</v>
      </c>
      <c r="M37" s="38">
        <v>2099.52</v>
      </c>
      <c r="N37" s="53">
        <v>2099.52</v>
      </c>
      <c r="O37" s="54">
        <v>2099.52</v>
      </c>
    </row>
    <row r="38" spans="1:15" s="31" customFormat="1" ht="18" customHeight="1" thickBot="1" x14ac:dyDescent="0.25">
      <c r="A38" s="51"/>
      <c r="B38" s="52"/>
      <c r="C38" s="36"/>
      <c r="D38" s="52"/>
      <c r="E38" s="36"/>
      <c r="F38" s="52"/>
      <c r="G38" s="36"/>
      <c r="H38" s="52"/>
      <c r="I38" s="36"/>
      <c r="J38" s="52"/>
      <c r="K38" s="36"/>
      <c r="L38" s="53"/>
      <c r="M38" s="38"/>
      <c r="N38" s="53"/>
      <c r="O38" s="54"/>
    </row>
    <row r="39" spans="1:15" ht="18" customHeight="1" thickTop="1" thickBot="1" x14ac:dyDescent="0.25">
      <c r="A39" s="28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8"/>
    </row>
    <row r="40" spans="1:15" ht="13.5" thickTop="1" x14ac:dyDescent="0.2"/>
    <row r="41" spans="1:15" x14ac:dyDescent="0.2">
      <c r="A41" s="1" t="s">
        <v>5</v>
      </c>
    </row>
    <row r="42" spans="1:15" x14ac:dyDescent="0.2">
      <c r="A42" s="29"/>
    </row>
    <row r="43" spans="1:15" x14ac:dyDescent="0.2">
      <c r="A43" s="29"/>
    </row>
    <row r="44" spans="1:15" x14ac:dyDescent="0.2">
      <c r="A44" s="29"/>
    </row>
    <row r="45" spans="1:15" x14ac:dyDescent="0.2">
      <c r="A45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101</vt:lpstr>
      <vt:lpstr>102</vt:lpstr>
      <vt:lpstr>103</vt:lpstr>
      <vt:lpstr>'101'!Názvy_tisku</vt:lpstr>
      <vt:lpstr>'102'!Názvy_tisku</vt:lpstr>
      <vt:lpstr>'103'!Názvy_tisku</vt:lpstr>
    </vt:vector>
  </TitlesOfParts>
  <Company>Hydroprojekt,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Bušová</dc:creator>
  <cp:lastModifiedBy>Kastan, Vaclav</cp:lastModifiedBy>
  <cp:lastPrinted>2016-12-06T06:28:14Z</cp:lastPrinted>
  <dcterms:created xsi:type="dcterms:W3CDTF">2001-11-22T14:37:46Z</dcterms:created>
  <dcterms:modified xsi:type="dcterms:W3CDTF">2017-01-25T10:08:54Z</dcterms:modified>
</cp:coreProperties>
</file>